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0"/>
  </bookViews>
  <sheets>
    <sheet name="项目" sheetId="1" r:id="rId1"/>
    <sheet name="VPSMYPYQ" sheetId="2" state="hidden"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hidden="1">'[1]eqpmad2'!#REF!</definedName>
    <definedName name="aiu_bottom">'[2]Financ. Overview'!#REF!</definedName>
    <definedName name="Bust">'VPSMYPYQ'!$C$31</definedName>
    <definedName name="Continue">'VPSMYPYQ'!$C$9</definedName>
    <definedName name="Document_array" localSheetId="1">{"Book1","20121221144942.xls"}</definedName>
    <definedName name="Documents_array">'VPSMYPYQ'!$B$1:$B$16</definedName>
    <definedName name="FRC">'[3]Main'!$C$9</definedName>
    <definedName name="Hello">'VPSMYPYQ'!$A$15</definedName>
    <definedName name="hostfee">'[2]Financ. Overview'!$H$12</definedName>
    <definedName name="hraiu_bottom">'[2]Financ. Overview'!#REF!</definedName>
    <definedName name="hvac">'[2]Financ. Overview'!#REF!</definedName>
    <definedName name="HWSheet">1</definedName>
    <definedName name="MakeIt">'VPSMYPYQ'!$A$26</definedName>
    <definedName name="Module.Prix_SMC">[0]!Module.Prix_SMC</definedName>
    <definedName name="Morning">'VPSMYPYQ'!$C$39</definedName>
    <definedName name="OS">'[4]Open'!#REF!</definedName>
    <definedName name="PA7">'[5]SW-TEO'!#REF!</definedName>
    <definedName name="PA8">'[5]SW-TEO'!#REF!</definedName>
    <definedName name="PD1">'[5]SW-TEO'!#REF!</definedName>
    <definedName name="PE12">'[5]SW-TEO'!#REF!</definedName>
    <definedName name="PE13">'[5]SW-TEO'!#REF!</definedName>
    <definedName name="PE6">'[5]SW-TEO'!#REF!</definedName>
    <definedName name="PE7">'[5]SW-TEO'!#REF!</definedName>
    <definedName name="PE8">'[5]SW-TEO'!#REF!</definedName>
    <definedName name="PE9">'[5]SW-TEO'!#REF!</definedName>
    <definedName name="PH1">'[5]SW-TEO'!#REF!</definedName>
    <definedName name="PI1">'[5]SW-TEO'!#REF!</definedName>
    <definedName name="PK1">'[5]SW-TEO'!#REF!</definedName>
    <definedName name="PK3">'[5]SW-TEO'!#REF!</definedName>
    <definedName name="Poppy">'VPSMYPYQ'!$C$27</definedName>
    <definedName name="pr_toolbox">'[2]Toolbox'!$A$3:$I$80</definedName>
    <definedName name="Prix_SMC">[0]!Prix_SMC</definedName>
    <definedName name="s_c_list">'[6]Toolbox'!$A$7:$H$969</definedName>
    <definedName name="SCG">'[7]G.1R-Shou COP Gf'!#REF!</definedName>
    <definedName name="sdlfee">'[2]Financ. Overview'!$H$13</definedName>
    <definedName name="solar_ratio">'[8]POWER ASSUMPTIONS'!$H$7</definedName>
    <definedName name="ss7fee">'[2]Financ. Overview'!$H$18</definedName>
    <definedName name="subsfee">'[2]Financ. Overview'!$H$14</definedName>
    <definedName name="toolbox">'[9]Toolbox'!$C$5:$T$1578</definedName>
    <definedName name="V5.1Fee">'[2]Financ. Overview'!$H$15</definedName>
    <definedName name="Z32_Cost_red">'[2]Financ. Overview'!#REF!</definedName>
  </definedNames>
  <calcPr fullCalcOnLoad="1"/>
</workbook>
</file>

<file path=xl/sharedStrings.xml><?xml version="1.0" encoding="utf-8"?>
<sst xmlns="http://schemas.openxmlformats.org/spreadsheetml/2006/main" count="273" uniqueCount="168">
  <si>
    <t>序号</t>
  </si>
  <si>
    <t>所在单位</t>
  </si>
  <si>
    <t>项目负责人</t>
  </si>
  <si>
    <t>工资号</t>
  </si>
  <si>
    <t>统计类别</t>
  </si>
  <si>
    <t>项目编号</t>
  </si>
  <si>
    <t>项目名称</t>
  </si>
  <si>
    <t>项目类别</t>
  </si>
  <si>
    <t>立项经费</t>
  </si>
  <si>
    <t>科研奖励</t>
  </si>
  <si>
    <t>科研考核</t>
  </si>
  <si>
    <t>立项奖励</t>
  </si>
  <si>
    <t>到账经费奖励</t>
  </si>
  <si>
    <t>结题补发</t>
  </si>
  <si>
    <t>奖励合计</t>
  </si>
  <si>
    <t>申报分</t>
  </si>
  <si>
    <t>立项分</t>
  </si>
  <si>
    <t>到账经费考核分</t>
  </si>
  <si>
    <t>考核合计</t>
  </si>
  <si>
    <t>经费到账</t>
  </si>
  <si>
    <t>横向项目</t>
  </si>
  <si>
    <t>20121221144942.xls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</si>
  <si>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</si>
  <si>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</si>
  <si>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</si>
  <si>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</si>
  <si>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</si>
  <si>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</si>
  <si>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</si>
  <si>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</si>
  <si>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</si>
  <si>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</si>
  <si>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</si>
  <si>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</si>
  <si>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2019年度科研项目申报、立项、结题情况统计表</t>
  </si>
  <si>
    <t>居继清</t>
  </si>
  <si>
    <t>立项</t>
  </si>
  <si>
    <t>政法学院</t>
  </si>
  <si>
    <t>2019ADC087</t>
  </si>
  <si>
    <t>持续深化红色引领湖北科技创新的实践路径研究</t>
  </si>
  <si>
    <t>2019年到账金额</t>
  </si>
  <si>
    <t>19ZD062</t>
  </si>
  <si>
    <t>黄冈革命文化的传承逻辑与价值转换的路径研究</t>
  </si>
  <si>
    <t>湖北省社科基金前期资助项目</t>
  </si>
  <si>
    <t>湖北省技术创新专项（软科学项目）</t>
  </si>
  <si>
    <t>张华清</t>
  </si>
  <si>
    <t>20120190363</t>
  </si>
  <si>
    <t>中小企业组织结构优化问题的研究</t>
  </si>
  <si>
    <t>张华</t>
  </si>
  <si>
    <t>19ZD064</t>
  </si>
  <si>
    <t>湖北非物质文化遗产的数字化开发与保护研究</t>
  </si>
  <si>
    <t>周俊飞</t>
  </si>
  <si>
    <t>吴国珍</t>
  </si>
  <si>
    <t>立项</t>
  </si>
  <si>
    <t>横向项目</t>
  </si>
  <si>
    <t>段葳</t>
  </si>
  <si>
    <t>校级教研项目</t>
  </si>
  <si>
    <t>朱俊</t>
  </si>
  <si>
    <t>B2019299</t>
  </si>
  <si>
    <t>新时代《论语》在端正青少年人生观中的运用研究</t>
  </si>
  <si>
    <t>湖北省教育厅科学研究计划指导性项目</t>
  </si>
  <si>
    <t>政法学院</t>
  </si>
  <si>
    <t>彭扬帆</t>
  </si>
  <si>
    <t>经费到账</t>
  </si>
  <si>
    <t>18YJC840029</t>
  </si>
  <si>
    <t>失独群体的创伤记忆研究</t>
  </si>
  <si>
    <t>教育部人文社科基金青年项目</t>
  </si>
  <si>
    <t>2019CSH050</t>
  </si>
  <si>
    <t>文化创伤视角下失独人群的适应困境及应对策略研究</t>
  </si>
  <si>
    <t>国家社科基金青年项目</t>
  </si>
  <si>
    <t>19Q183</t>
  </si>
  <si>
    <t>从创伤体验到创伤记忆：文化创伤的演化研究</t>
  </si>
  <si>
    <t>湖北省教育厅人文社科项目</t>
  </si>
  <si>
    <t>失独群体的社会适应行动研究</t>
  </si>
  <si>
    <t>黄冈师范学院高级别培育项目</t>
  </si>
  <si>
    <t>2019CE43</t>
  </si>
  <si>
    <t>社会工作专业人才核心技术能力培养中的实验教学设计</t>
  </si>
  <si>
    <t>黄冈师范学院校级教研项目</t>
  </si>
  <si>
    <t>科学运用“四种形态”问题研究</t>
  </si>
  <si>
    <t>黄冈市党内法规研究中心开放课题</t>
  </si>
  <si>
    <t>许皓</t>
  </si>
  <si>
    <t>申报</t>
  </si>
  <si>
    <t>反垄断法修订完善研究</t>
  </si>
  <si>
    <t>司法部国家法治与法学理论项目研究</t>
  </si>
  <si>
    <t>“一带一路”支点国家视阈下的战略合作伙伴关系：中国——斯里兰卡</t>
  </si>
  <si>
    <t xml:space="preserve">黄冈师范学院中斯文化交流与经济发展研究中心
</t>
  </si>
  <si>
    <t>邹英</t>
  </si>
  <si>
    <t>李红卫</t>
  </si>
  <si>
    <t>黄冈市城市管理执法干部综合素质培训</t>
  </si>
  <si>
    <t>结题</t>
  </si>
  <si>
    <t>武昌区城市贫困现状及精准扶贫推进战略研究</t>
  </si>
  <si>
    <t>资源结构视角下的城市社区治理及其优化路径</t>
  </si>
  <si>
    <t>教育厅人文社科一般项目</t>
  </si>
  <si>
    <t>关于政府行为模式的研究：从“邀功”到“避责”</t>
  </si>
  <si>
    <t>黄冈市党内法规研究中心重点课题</t>
  </si>
  <si>
    <t>20C10514007</t>
  </si>
  <si>
    <t>基层党组织在农村社会再组织化过程中的引领策略研究</t>
  </si>
  <si>
    <t>教育部人文社科青年项目</t>
  </si>
  <si>
    <t>新时代微信公众号创新高校网络思想政治教育的实践研究——以**高校政法学院为例</t>
  </si>
  <si>
    <t>省教育厅2019年湖北省高校学生工作精品项目</t>
  </si>
  <si>
    <t>《中国共产党支部工作条例（试行）》实施问题研究——以高校学生支部为视角</t>
  </si>
  <si>
    <t>黄冈市党内法规研究中心2019年度开放基金项目</t>
  </si>
  <si>
    <t>2019024</t>
  </si>
  <si>
    <t>新时代微信公众号创新高校网络思想政治教育的实践研究</t>
  </si>
  <si>
    <t>黄冈师范学院2019年基层党建创新创优项目</t>
  </si>
  <si>
    <t>冯金丽</t>
  </si>
  <si>
    <t>省教育厅办公室关于开展2019年湖北省高校实践育人特色项目</t>
  </si>
  <si>
    <t>社会发展调研实践</t>
  </si>
  <si>
    <t>黄冈师范学院横向科研项目</t>
  </si>
  <si>
    <t>社会服务</t>
  </si>
  <si>
    <t>中小学思想品德在线教育教研项目研发合作</t>
  </si>
  <si>
    <t>邓红梅</t>
  </si>
  <si>
    <t>黄冈市党内法规研究中心2019年开放基金项目重点项目“依法治国与依规治党一体建设的实践分析”</t>
  </si>
  <si>
    <t>校级项目</t>
  </si>
  <si>
    <t>预防理念下交通犯罪治理研究</t>
  </si>
  <si>
    <t>国家社科后期项目资助</t>
  </si>
  <si>
    <t>2019CE60</t>
  </si>
  <si>
    <t>我校法学实验教学改革的研究与实践</t>
  </si>
  <si>
    <t>吴秋红</t>
  </si>
  <si>
    <t>党内法规</t>
  </si>
  <si>
    <t>唐宋时期公正用人制度及启示研究</t>
  </si>
  <si>
    <t>黄冈市党内法规</t>
  </si>
  <si>
    <r>
      <t>1</t>
    </r>
    <r>
      <rPr>
        <sz val="10"/>
        <color indexed="8"/>
        <rFont val="宋体"/>
        <family val="0"/>
      </rPr>
      <t>9901729</t>
    </r>
  </si>
  <si>
    <t>依法治国视野下法律文化更新研究</t>
  </si>
  <si>
    <t>教育部人文社会科学项目</t>
  </si>
  <si>
    <t>张威</t>
  </si>
  <si>
    <t>西方社会思潮渗透背景下湖北高校意识形态安全风险管控与评价指标体系构建研究</t>
  </si>
  <si>
    <t>湖北省重大调研课题基金项目</t>
  </si>
  <si>
    <t>认识中国复兴之路——基于习近平治国理政思想视阈下的国家能力视角</t>
  </si>
  <si>
    <t>湖北省社科基金项目</t>
  </si>
  <si>
    <t>李建勋</t>
  </si>
  <si>
    <t>“人类命运共同体”语境下全球区域海国际合作规则改革研究</t>
  </si>
  <si>
    <t>中国法学会部级课题（省部级课题）</t>
  </si>
  <si>
    <t>我国中小企业税收优惠制度研究</t>
  </si>
  <si>
    <t>横向课题</t>
  </si>
  <si>
    <t>政法学院</t>
  </si>
  <si>
    <t>高文知</t>
  </si>
  <si>
    <t>申报</t>
  </si>
  <si>
    <t xml:space="preserve">美国承认民主德国政策的演变 </t>
  </si>
  <si>
    <t>国家社科基金</t>
  </si>
  <si>
    <t>冷战时期美国对民主德国心理战研究（1949-1961）</t>
  </si>
  <si>
    <t>教育部人文社科一般项目</t>
  </si>
  <si>
    <t>刘亚玲</t>
  </si>
  <si>
    <t>印刷企业的法律咨询服务</t>
  </si>
  <si>
    <t>黄冈市农村基层党组织贯彻落实党内法规情况研究---以罗田县为例</t>
  </si>
  <si>
    <t>黄冈市党内法规研究中心开放基金项目</t>
  </si>
  <si>
    <t>2019年社会组织书记大别山党性教育培训</t>
  </si>
  <si>
    <t>王贵东</t>
  </si>
  <si>
    <t>田新朝</t>
  </si>
  <si>
    <t>结题经费到账结项</t>
  </si>
  <si>
    <t>LX201817</t>
  </si>
  <si>
    <t>湖北省养老服务体系建设研究</t>
  </si>
  <si>
    <t>湖北省重大调研课题基金</t>
  </si>
  <si>
    <t>立项</t>
  </si>
  <si>
    <t>社会组织参与社会治理的路径研究</t>
  </si>
  <si>
    <t>ZGDC201905</t>
  </si>
  <si>
    <t>湖北省养老机构状况调查</t>
  </si>
  <si>
    <t>中国调查项目</t>
  </si>
  <si>
    <t>CLS(2018)D145</t>
  </si>
  <si>
    <t>养老服务促进立法研究</t>
  </si>
  <si>
    <t>中国法学会部级法学研究课题</t>
  </si>
  <si>
    <t>2019-GME-035</t>
  </si>
  <si>
    <t>民族地区旅游养老服务业发展研究</t>
  </si>
  <si>
    <t>国家民委</t>
  </si>
  <si>
    <t>HBZJ2019010</t>
  </si>
  <si>
    <t>基于人口老龄化的湖北省养老服务人才需求预测与协同培养研究</t>
  </si>
  <si>
    <t>湖北中华职教社</t>
  </si>
  <si>
    <t>湖北省智库项目</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</si>
</sst>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 #,##0.00_-;\-* #,##0.00_-;_-* &quot;-&quot;??_-;_-@_-"/>
    <numFmt numFmtId="178" formatCode="&quot;$&quot;\ #,##0.00_-;[Red]&quot;$&quot;\ #,##0.00\-"/>
    <numFmt numFmtId="179" formatCode="_-&quot;$&quot;\ * #,##0_-;_-&quot;$&quot;\ * #,##0\-;_-&quot;$&quot;\ * &quot;-&quot;_-;_-@_-"/>
    <numFmt numFmtId="180" formatCode="#,##0.0_);\(#,##0.0\)"/>
    <numFmt numFmtId="181" formatCode="_-* #,##0_-;\-* #,##0_-;_-* &quot;-&quot;_-;_-@_-"/>
    <numFmt numFmtId="182" formatCode="_(&quot;$&quot;* #,##0.00_);_(&quot;$&quot;* \(#,##0.00\);_(&quot;$&quot;* &quot;-&quot;??_);_(@_)"/>
    <numFmt numFmtId="183" formatCode="#,##0;\(#,##0\)"/>
    <numFmt numFmtId="184" formatCode="_-&quot;$&quot;\ * #,##0.00_-;_-&quot;$&quot;\ * #,##0.00\-;_-&quot;$&quot;\ * &quot;-&quot;??_-;_-@_-"/>
    <numFmt numFmtId="185" formatCode="_(&quot;$&quot;* #,##0_);_(&quot;$&quot;* \(#,##0\);_(&quot;$&quot;* &quot;-&quot;_);_(@_)"/>
    <numFmt numFmtId="186" formatCode="\$#,##0.00;\(\$#,##0.00\)"/>
    <numFmt numFmtId="187" formatCode="&quot;$&quot;#,##0_);[Red]\(&quot;$&quot;#,##0\)"/>
    <numFmt numFmtId="188" formatCode="&quot;$&quot;#,##0.00_);[Red]\(&quot;$&quot;#,##0.00\)"/>
    <numFmt numFmtId="189" formatCode="\$#,##0;\(\$#,##0\)"/>
    <numFmt numFmtId="190" formatCode="&quot;$&quot;\ #,##0_-;[Red]&quot;$&quot;\ #,##0\-"/>
    <numFmt numFmtId="191" formatCode="&quot;Yes&quot;;&quot;Yes&quot;;&quot;No&quot;"/>
    <numFmt numFmtId="192" formatCode="&quot;True&quot;;&quot;True&quot;;&quot;False&quot;"/>
    <numFmt numFmtId="193" formatCode="&quot;On&quot;;&quot;On&quot;;&quot;Off&quot;"/>
    <numFmt numFmtId="194" formatCode="[$€-2]\ #,##0.00_);[Red]\([$€-2]\ #,##0.00\)"/>
  </numFmts>
  <fonts count="52">
    <font>
      <sz val="12"/>
      <name val="宋体"/>
      <family val="0"/>
    </font>
    <font>
      <sz val="10"/>
      <name val="Arial"/>
      <family val="2"/>
    </font>
    <font>
      <sz val="10"/>
      <name val="宋体"/>
      <family val="0"/>
    </font>
    <font>
      <b/>
      <sz val="10"/>
      <color indexed="10"/>
      <name val="Arial"/>
      <family val="2"/>
    </font>
    <font>
      <b/>
      <sz val="10"/>
      <color indexed="8"/>
      <name val="Arial"/>
      <family val="2"/>
    </font>
    <font>
      <b/>
      <sz val="14"/>
      <name val="宋体"/>
      <family val="0"/>
    </font>
    <font>
      <sz val="9"/>
      <name val="宋体"/>
      <family val="0"/>
    </font>
    <font>
      <sz val="10"/>
      <color indexed="8"/>
      <name val="宋体"/>
      <family val="0"/>
    </font>
    <font>
      <sz val="11"/>
      <color indexed="8"/>
      <name val="宋体"/>
      <family val="0"/>
    </font>
    <font>
      <sz val="11"/>
      <color indexed="20"/>
      <name val="宋体"/>
      <family val="0"/>
    </font>
    <font>
      <i/>
      <sz val="11"/>
      <color indexed="23"/>
      <name val="宋体"/>
      <family val="0"/>
    </font>
    <font>
      <b/>
      <sz val="11"/>
      <color indexed="56"/>
      <name val="宋体"/>
      <family val="0"/>
    </font>
    <font>
      <u val="single"/>
      <sz val="12"/>
      <color indexed="36"/>
      <name val="宋体"/>
      <family val="0"/>
    </font>
    <font>
      <sz val="12"/>
      <color indexed="8"/>
      <name val="宋体"/>
      <family val="0"/>
    </font>
    <font>
      <b/>
      <sz val="11"/>
      <color indexed="52"/>
      <name val="宋体"/>
      <family val="0"/>
    </font>
    <font>
      <b/>
      <sz val="11"/>
      <color indexed="63"/>
      <name val="宋体"/>
      <family val="0"/>
    </font>
    <font>
      <sz val="11"/>
      <color indexed="9"/>
      <name val="宋体"/>
      <family val="0"/>
    </font>
    <font>
      <sz val="8"/>
      <name val="Times New Roman"/>
      <family val="1"/>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2"/>
      <color indexed="9"/>
      <name val="宋体"/>
      <family val="0"/>
    </font>
    <font>
      <sz val="10"/>
      <name val="MS Sans Serif"/>
      <family val="2"/>
    </font>
    <font>
      <sz val="10"/>
      <name val="Helv"/>
      <family val="2"/>
    </font>
    <font>
      <sz val="12"/>
      <name val="Times New Roman"/>
      <family val="1"/>
    </font>
    <font>
      <sz val="10"/>
      <name val="Geneva"/>
      <family val="2"/>
    </font>
    <font>
      <sz val="11"/>
      <color indexed="52"/>
      <name val="宋体"/>
      <family val="0"/>
    </font>
    <font>
      <b/>
      <sz val="9"/>
      <name val="Arial"/>
      <family val="2"/>
    </font>
    <font>
      <b/>
      <sz val="10"/>
      <name val="MS Sans Serif"/>
      <family val="2"/>
    </font>
    <font>
      <sz val="12"/>
      <color indexed="9"/>
      <name val="Helv"/>
      <family val="2"/>
    </font>
    <font>
      <sz val="10"/>
      <name val="Times New Roman"/>
      <family val="1"/>
    </font>
    <font>
      <sz val="10"/>
      <name val="楷体"/>
      <family val="3"/>
    </font>
    <font>
      <b/>
      <sz val="10"/>
      <name val="Tms Rmn"/>
      <family val="1"/>
    </font>
    <font>
      <b/>
      <sz val="14"/>
      <name val="楷体"/>
      <family val="3"/>
    </font>
    <font>
      <b/>
      <sz val="18"/>
      <color indexed="62"/>
      <name val="宋体"/>
      <family val="0"/>
    </font>
    <font>
      <sz val="8"/>
      <name val="Arial"/>
      <family val="2"/>
    </font>
    <font>
      <b/>
      <sz val="12"/>
      <color indexed="8"/>
      <name val="宋体"/>
      <family val="0"/>
    </font>
    <font>
      <b/>
      <sz val="12"/>
      <name val="Arial"/>
      <family val="2"/>
    </font>
    <font>
      <sz val="12"/>
      <color indexed="16"/>
      <name val="宋体"/>
      <family val="0"/>
    </font>
    <font>
      <sz val="7"/>
      <name val="Small Fonts"/>
      <family val="2"/>
    </font>
    <font>
      <sz val="12"/>
      <name val="Helv"/>
      <family val="2"/>
    </font>
    <font>
      <b/>
      <sz val="10"/>
      <name val="Arial"/>
      <family val="2"/>
    </font>
    <font>
      <sz val="10"/>
      <color indexed="8"/>
      <name val="MS Sans Serif"/>
      <family val="2"/>
    </font>
    <font>
      <sz val="12"/>
      <color indexed="17"/>
      <name val="宋体"/>
      <family val="0"/>
    </font>
    <font>
      <sz val="9"/>
      <color indexed="8"/>
      <name val="宋体"/>
      <family val="0"/>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s>
  <borders count="2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style="thin"/>
      <top style="thin"/>
      <bottom style="thin"/>
    </border>
    <border>
      <left>
        <color indexed="63"/>
      </left>
      <right>
        <color indexed="63"/>
      </right>
      <top>
        <color indexed="63"/>
      </top>
      <bottom style="thin"/>
    </border>
  </borders>
  <cellStyleXfs count="1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lignment/>
      <protection/>
    </xf>
    <xf numFmtId="0" fontId="31" fillId="0" borderId="0">
      <alignment/>
      <protection/>
    </xf>
    <xf numFmtId="0" fontId="30" fillId="0" borderId="0">
      <alignment/>
      <protection/>
    </xf>
    <xf numFmtId="0" fontId="32" fillId="0" borderId="0">
      <alignment/>
      <protection/>
    </xf>
    <xf numFmtId="49" fontId="1" fillId="0" borderId="0" applyFont="0" applyFill="0" applyBorder="0" applyAlignment="0" applyProtection="0"/>
    <xf numFmtId="0" fontId="30" fillId="0" borderId="0">
      <alignment/>
      <protection/>
    </xf>
    <xf numFmtId="0" fontId="31" fillId="0" borderId="0">
      <alignment/>
      <protection/>
    </xf>
    <xf numFmtId="0" fontId="32" fillId="0" borderId="0">
      <alignment/>
      <protection/>
    </xf>
    <xf numFmtId="0" fontId="31" fillId="0" borderId="0">
      <alignment/>
      <protection/>
    </xf>
    <xf numFmtId="0" fontId="30" fillId="0" borderId="0">
      <alignment/>
      <protection/>
    </xf>
    <xf numFmtId="0" fontId="31"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0" fillId="0" borderId="0">
      <alignment/>
      <protection locked="0"/>
    </xf>
    <xf numFmtId="0" fontId="28"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28" fillId="18" borderId="0" applyNumberFormat="0" applyBorder="0" applyAlignment="0" applyProtection="0"/>
    <xf numFmtId="0" fontId="28" fillId="26" borderId="0" applyNumberFormat="0" applyBorder="0" applyAlignment="0" applyProtection="0"/>
    <xf numFmtId="0" fontId="13" fillId="20" borderId="0" applyNumberFormat="0" applyBorder="0" applyAlignment="0" applyProtection="0"/>
    <xf numFmtId="0" fontId="13" fillId="27" borderId="0" applyNumberFormat="0" applyBorder="0" applyAlignment="0" applyProtection="0"/>
    <xf numFmtId="0" fontId="28" fillId="27" borderId="0" applyNumberFormat="0" applyBorder="0" applyAlignment="0" applyProtection="0"/>
    <xf numFmtId="0" fontId="17" fillId="0" borderId="0">
      <alignment horizontal="center" wrapText="1"/>
      <protection locked="0"/>
    </xf>
    <xf numFmtId="0" fontId="35" fillId="0" borderId="0" applyNumberFormat="0" applyFill="0" applyBorder="0" applyAlignment="0" applyProtection="0"/>
    <xf numFmtId="181" fontId="1" fillId="0" borderId="0" applyFont="0" applyFill="0" applyBorder="0" applyAlignment="0" applyProtection="0"/>
    <xf numFmtId="183" fontId="37" fillId="0" borderId="0">
      <alignment/>
      <protection/>
    </xf>
    <xf numFmtId="177" fontId="1" fillId="0" borderId="0" applyFont="0" applyFill="0" applyBorder="0" applyAlignment="0" applyProtection="0"/>
    <xf numFmtId="179" fontId="1" fillId="0" borderId="0" applyFont="0" applyFill="0" applyBorder="0" applyAlignment="0" applyProtection="0"/>
    <xf numFmtId="184" fontId="1" fillId="0" borderId="0" applyFont="0" applyFill="0" applyBorder="0" applyAlignment="0" applyProtection="0"/>
    <xf numFmtId="186" fontId="37" fillId="0" borderId="0">
      <alignment/>
      <protection/>
    </xf>
    <xf numFmtId="15" fontId="29" fillId="0" borderId="0">
      <alignment/>
      <protection/>
    </xf>
    <xf numFmtId="189" fontId="37" fillId="0" borderId="0">
      <alignment/>
      <protection/>
    </xf>
    <xf numFmtId="38" fontId="42" fillId="28" borderId="0" applyNumberFormat="0" applyBorder="0" applyAlignment="0" applyProtection="0"/>
    <xf numFmtId="0" fontId="44" fillId="0" borderId="1" applyNumberFormat="0" applyAlignment="0" applyProtection="0"/>
    <xf numFmtId="0" fontId="44" fillId="0" borderId="2">
      <alignment horizontal="left" vertical="center"/>
      <protection/>
    </xf>
    <xf numFmtId="10" fontId="42" fillId="29" borderId="3" applyNumberFormat="0" applyBorder="0" applyAlignment="0" applyProtection="0"/>
    <xf numFmtId="180" fontId="47" fillId="30" borderId="0">
      <alignment/>
      <protection/>
    </xf>
    <xf numFmtId="180" fontId="47" fillId="30" borderId="0">
      <alignment/>
      <protection/>
    </xf>
    <xf numFmtId="180" fontId="36" fillId="31" borderId="0">
      <alignment/>
      <protection/>
    </xf>
    <xf numFmtId="180" fontId="36" fillId="31" borderId="0">
      <alignment/>
      <protection/>
    </xf>
    <xf numFmtId="38" fontId="29" fillId="0" borderId="0" applyFont="0" applyFill="0" applyBorder="0" applyAlignment="0" applyProtection="0"/>
    <xf numFmtId="40" fontId="29" fillId="0" borderId="0" applyFont="0" applyFill="0" applyBorder="0" applyAlignment="0" applyProtection="0"/>
    <xf numFmtId="179" fontId="1" fillId="0" borderId="0" applyFont="0" applyFill="0" applyBorder="0" applyAlignment="0" applyProtection="0"/>
    <xf numFmtId="0" fontId="1" fillId="0" borderId="0" applyFont="0" applyFill="0" applyBorder="0" applyAlignment="0" applyProtection="0"/>
    <xf numFmtId="187" fontId="29" fillId="0" borderId="0" applyFont="0" applyFill="0" applyBorder="0" applyAlignment="0" applyProtection="0"/>
    <xf numFmtId="188" fontId="29"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0" fontId="37" fillId="0" borderId="0">
      <alignment/>
      <protection/>
    </xf>
    <xf numFmtId="37" fontId="46" fillId="0" borderId="0">
      <alignment/>
      <protection/>
    </xf>
    <xf numFmtId="190" fontId="1" fillId="0" borderId="0">
      <alignment/>
      <protection/>
    </xf>
    <xf numFmtId="0" fontId="30" fillId="0" borderId="0">
      <alignment/>
      <protection/>
    </xf>
    <xf numFmtId="0" fontId="1" fillId="0" borderId="0">
      <alignment/>
      <protection/>
    </xf>
    <xf numFmtId="14" fontId="17" fillId="0" borderId="0">
      <alignment horizontal="center" wrapText="1"/>
      <protection locked="0"/>
    </xf>
    <xf numFmtId="10" fontId="1" fillId="0" borderId="0" applyFont="0" applyFill="0" applyBorder="0" applyAlignment="0" applyProtection="0"/>
    <xf numFmtId="9" fontId="30" fillId="0" borderId="0" applyFont="0" applyFill="0" applyBorder="0" applyAlignment="0" applyProtection="0"/>
    <xf numFmtId="13" fontId="1" fillId="0" borderId="0" applyFont="0" applyFill="0" applyProtection="0">
      <alignment/>
    </xf>
    <xf numFmtId="0" fontId="29" fillId="0" borderId="0" applyNumberFormat="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0" fontId="35" fillId="0" borderId="4">
      <alignment horizontal="center"/>
      <protection/>
    </xf>
    <xf numFmtId="3" fontId="29" fillId="0" borderId="0" applyFont="0" applyFill="0" applyBorder="0" applyAlignment="0" applyProtection="0"/>
    <xf numFmtId="0" fontId="29" fillId="32" borderId="0" applyNumberFormat="0" applyFont="0" applyBorder="0" applyAlignment="0" applyProtection="0"/>
    <xf numFmtId="0" fontId="35" fillId="0" borderId="0" applyNumberFormat="0" applyFill="0" applyBorder="0" applyAlignment="0" applyProtection="0"/>
    <xf numFmtId="0" fontId="39" fillId="33" borderId="5">
      <alignment/>
      <protection locked="0"/>
    </xf>
    <xf numFmtId="0" fontId="49" fillId="0" borderId="0">
      <alignment/>
      <protection/>
    </xf>
    <xf numFmtId="0" fontId="39" fillId="33" borderId="5">
      <alignment/>
      <protection locked="0"/>
    </xf>
    <xf numFmtId="0" fontId="39" fillId="33" borderId="5">
      <alignment/>
      <protection locked="0"/>
    </xf>
    <xf numFmtId="9" fontId="0" fillId="0" borderId="0" applyFont="0" applyFill="0" applyBorder="0" applyAlignment="0" applyProtection="0"/>
    <xf numFmtId="182" fontId="1" fillId="0" borderId="0" applyFont="0" applyFill="0" applyBorder="0" applyAlignment="0" applyProtection="0"/>
    <xf numFmtId="185" fontId="1" fillId="0" borderId="0" applyFont="0" applyFill="0" applyBorder="0" applyAlignment="0" applyProtection="0"/>
    <xf numFmtId="0" fontId="1" fillId="0" borderId="6" applyNumberFormat="0" applyFill="0" applyProtection="0">
      <alignment horizontal="right"/>
    </xf>
    <xf numFmtId="0" fontId="20" fillId="0" borderId="0" applyNumberFormat="0" applyFill="0" applyBorder="0" applyAlignment="0" applyProtection="0"/>
    <xf numFmtId="0" fontId="18" fillId="0" borderId="7" applyNumberFormat="0" applyFill="0" applyAlignment="0" applyProtection="0"/>
    <xf numFmtId="0" fontId="27"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40" fillId="0" borderId="6" applyNumberFormat="0" applyFill="0" applyProtection="0">
      <alignment horizontal="center"/>
    </xf>
    <xf numFmtId="0" fontId="41" fillId="0" borderId="0" applyNumberFormat="0" applyFill="0" applyBorder="0" applyAlignment="0" applyProtection="0"/>
    <xf numFmtId="0" fontId="38" fillId="0" borderId="10" applyNumberFormat="0" applyFill="0" applyProtection="0">
      <alignment horizontal="center"/>
    </xf>
    <xf numFmtId="0" fontId="9" fillId="3" borderId="0" applyNumberFormat="0" applyBorder="0" applyAlignment="0" applyProtection="0"/>
    <xf numFmtId="0" fontId="45"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21" fillId="0" borderId="0" applyNumberFormat="0" applyFill="0" applyBorder="0" applyAlignment="0" applyProtection="0"/>
    <xf numFmtId="3" fontId="48" fillId="0" borderId="0" applyNumberFormat="0" applyFill="0" applyBorder="0" applyAlignment="0" applyProtection="0"/>
    <xf numFmtId="0" fontId="34" fillId="0" borderId="0" applyNumberFormat="0" applyFill="0" applyBorder="0" applyAlignment="0" applyProtection="0"/>
    <xf numFmtId="0" fontId="24" fillId="4" borderId="0" applyNumberFormat="0" applyBorder="0" applyAlignment="0" applyProtection="0"/>
    <xf numFmtId="0" fontId="50" fillId="23" borderId="0" applyNumberFormat="0" applyBorder="0" applyAlignment="0" applyProtection="0"/>
    <xf numFmtId="0" fontId="19"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8" borderId="12" applyNumberFormat="0" applyAlignment="0" applyProtection="0"/>
    <xf numFmtId="0" fontId="26" fillId="35" borderId="13" applyNumberFormat="0" applyAlignment="0" applyProtection="0"/>
    <xf numFmtId="0" fontId="10" fillId="0" borderId="0" applyNumberFormat="0" applyFill="0" applyBorder="0" applyAlignment="0" applyProtection="0"/>
    <xf numFmtId="0" fontId="38" fillId="0" borderId="10" applyNumberFormat="0" applyFill="0" applyProtection="0">
      <alignment horizontal="left"/>
    </xf>
    <xf numFmtId="0" fontId="25" fillId="0" borderId="0" applyNumberFormat="0" applyFill="0" applyBorder="0" applyAlignment="0" applyProtection="0"/>
    <xf numFmtId="0" fontId="33"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42" borderId="0" applyNumberFormat="0" applyBorder="0" applyAlignment="0" applyProtection="0"/>
    <xf numFmtId="176" fontId="1" fillId="0" borderId="10" applyFill="0" applyProtection="0">
      <alignment horizontal="right"/>
    </xf>
    <xf numFmtId="0" fontId="1" fillId="0" borderId="6" applyNumberFormat="0" applyFill="0" applyProtection="0">
      <alignment horizontal="left"/>
    </xf>
    <xf numFmtId="0" fontId="22" fillId="43" borderId="0" applyNumberFormat="0" applyBorder="0" applyAlignment="0" applyProtection="0"/>
    <xf numFmtId="0" fontId="15" fillId="28" borderId="15" applyNumberFormat="0" applyAlignment="0" applyProtection="0"/>
    <xf numFmtId="0" fontId="23" fillId="7" borderId="12" applyNumberFormat="0" applyAlignment="0" applyProtection="0"/>
    <xf numFmtId="1" fontId="1" fillId="0" borderId="10" applyFill="0" applyProtection="0">
      <alignment horizontal="center"/>
    </xf>
    <xf numFmtId="0" fontId="30" fillId="0" borderId="0">
      <alignment/>
      <protection/>
    </xf>
    <xf numFmtId="0" fontId="12" fillId="0" borderId="0" applyNumberFormat="0" applyFill="0" applyBorder="0" applyAlignment="0" applyProtection="0"/>
    <xf numFmtId="0" fontId="29" fillId="0" borderId="0">
      <alignment/>
      <protection/>
    </xf>
    <xf numFmtId="43" fontId="1" fillId="0" borderId="0" applyFont="0" applyFill="0" applyBorder="0" applyAlignment="0" applyProtection="0"/>
    <xf numFmtId="41" fontId="1" fillId="0" borderId="0" applyFont="0" applyFill="0" applyBorder="0" applyAlignment="0" applyProtection="0"/>
    <xf numFmtId="0" fontId="0" fillId="29" borderId="16" applyNumberFormat="0" applyFont="0" applyAlignment="0" applyProtection="0"/>
  </cellStyleXfs>
  <cellXfs count="36">
    <xf numFmtId="0" fontId="0" fillId="0" borderId="0" xfId="0" applyAlignment="1">
      <alignment/>
    </xf>
    <xf numFmtId="0" fontId="1" fillId="0" borderId="0" xfId="99">
      <alignment/>
      <protection/>
    </xf>
    <xf numFmtId="0" fontId="2" fillId="4" borderId="0" xfId="99" applyFont="1" applyFill="1">
      <alignment/>
      <protection/>
    </xf>
    <xf numFmtId="0" fontId="1" fillId="4" borderId="0" xfId="99" applyFill="1">
      <alignment/>
      <protection/>
    </xf>
    <xf numFmtId="0" fontId="1" fillId="43" borderId="17" xfId="99" applyFill="1" applyBorder="1">
      <alignment/>
      <protection/>
    </xf>
    <xf numFmtId="0" fontId="3" fillId="44" borderId="18" xfId="99" applyFont="1" applyFill="1" applyBorder="1" applyAlignment="1">
      <alignment horizontal="center"/>
      <protection/>
    </xf>
    <xf numFmtId="0" fontId="4" fillId="45" borderId="19" xfId="99" applyFont="1" applyFill="1" applyBorder="1" applyAlignment="1">
      <alignment horizontal="center"/>
      <protection/>
    </xf>
    <xf numFmtId="0" fontId="3" fillId="44" borderId="19" xfId="99" applyFont="1" applyFill="1" applyBorder="1" applyAlignment="1">
      <alignment horizontal="center"/>
      <protection/>
    </xf>
    <xf numFmtId="0" fontId="3" fillId="44" borderId="20" xfId="99" applyFont="1" applyFill="1" applyBorder="1" applyAlignment="1">
      <alignment horizontal="center"/>
      <protection/>
    </xf>
    <xf numFmtId="0" fontId="1" fillId="43" borderId="21" xfId="99" applyFill="1" applyBorder="1">
      <alignment/>
      <protection/>
    </xf>
    <xf numFmtId="0" fontId="1" fillId="43" borderId="22" xfId="99" applyFill="1" applyBorder="1">
      <alignment/>
      <protection/>
    </xf>
    <xf numFmtId="0" fontId="0" fillId="0" borderId="0" xfId="0"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49" fontId="7" fillId="0" borderId="3" xfId="0" applyNumberFormat="1" applyFont="1" applyFill="1" applyBorder="1" applyAlignment="1">
      <alignment vertical="center"/>
    </xf>
    <xf numFmtId="0" fontId="2" fillId="0" borderId="3" xfId="0" applyFont="1" applyFill="1" applyBorder="1" applyAlignment="1">
      <alignment vertical="center" wrapText="1"/>
    </xf>
    <xf numFmtId="0" fontId="2" fillId="0" borderId="23" xfId="0" applyFont="1" applyBorder="1" applyAlignment="1">
      <alignment horizontal="center" vertical="center"/>
    </xf>
    <xf numFmtId="0" fontId="0" fillId="0" borderId="3" xfId="0" applyBorder="1" applyAlignment="1">
      <alignment/>
    </xf>
    <xf numFmtId="0" fontId="2" fillId="0" borderId="3" xfId="0" applyFont="1" applyFill="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wrapText="1" shrinkToFit="1"/>
    </xf>
    <xf numFmtId="0" fontId="6" fillId="0" borderId="3" xfId="0" applyFont="1" applyBorder="1" applyAlignment="1">
      <alignment horizontal="left" vertical="center"/>
    </xf>
    <xf numFmtId="0" fontId="51" fillId="0" borderId="3" xfId="132" applyFont="1" applyBorder="1" applyAlignment="1">
      <alignment horizontal="left" vertical="center" wrapText="1"/>
      <protection/>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7" fillId="0" borderId="3" xfId="0" applyFont="1" applyBorder="1" applyAlignment="1">
      <alignment vertical="center" wrapText="1"/>
    </xf>
    <xf numFmtId="0" fontId="2" fillId="0" borderId="3" xfId="0" applyFont="1" applyBorder="1" applyAlignment="1">
      <alignment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horizontal="left"/>
    </xf>
    <xf numFmtId="0" fontId="5" fillId="0" borderId="24" xfId="0" applyFont="1" applyBorder="1" applyAlignment="1">
      <alignment horizontal="center" vertical="center" wrapText="1"/>
    </xf>
    <xf numFmtId="0" fontId="2" fillId="0" borderId="3" xfId="0" applyFont="1" applyBorder="1" applyAlignment="1">
      <alignment horizontal="center" vertical="center" wrapText="1"/>
    </xf>
  </cellXfs>
  <cellStyles count="161">
    <cellStyle name="Normal" xfId="0"/>
    <cellStyle name="_20100326高清市院遂宁检察院1080P配置清单26日改" xfId="15"/>
    <cellStyle name="_Book1" xfId="16"/>
    <cellStyle name="_Book1_1" xfId="17"/>
    <cellStyle name="_Book1_2" xfId="18"/>
    <cellStyle name="_Book1_3" xfId="19"/>
    <cellStyle name="_ET_STYLE_NoName_00_" xfId="20"/>
    <cellStyle name="_ET_STYLE_NoName_00__Book1" xfId="21"/>
    <cellStyle name="_ET_STYLE_NoName_00__Book1_1" xfId="22"/>
    <cellStyle name="_ET_STYLE_NoName_00__Sheet3" xfId="23"/>
    <cellStyle name="_弱电系统设备配置报价清单" xfId="24"/>
    <cellStyle name="0,0&#13;&#10;NA&#13;&#10;" xfId="25"/>
    <cellStyle name="20% - 强调文字颜色 1" xfId="26"/>
    <cellStyle name="20% - 强调文字颜色 2" xfId="27"/>
    <cellStyle name="20% - 强调文字颜色 3" xfId="28"/>
    <cellStyle name="20% - 强调文字颜色 4" xfId="29"/>
    <cellStyle name="20% - 强调文字颜色 5" xfId="30"/>
    <cellStyle name="20% - 强调文字颜色 6" xfId="31"/>
    <cellStyle name="40% - 强调文字颜色 1" xfId="32"/>
    <cellStyle name="40% - 强调文字颜色 2" xfId="33"/>
    <cellStyle name="40% - 强调文字颜色 3" xfId="34"/>
    <cellStyle name="40% - 强调文字颜色 4" xfId="35"/>
    <cellStyle name="40% - 强调文字颜色 5" xfId="36"/>
    <cellStyle name="40% - 强调文字颜色 6" xfId="37"/>
    <cellStyle name="60% - 强调文字颜色 1" xfId="38"/>
    <cellStyle name="60% - 强调文字颜色 2" xfId="39"/>
    <cellStyle name="60% - 强调文字颜色 3" xfId="40"/>
    <cellStyle name="60% - 强调文字颜色 4" xfId="41"/>
    <cellStyle name="60% - 强调文字颜色 5" xfId="42"/>
    <cellStyle name="60% - 强调文字颜色 6" xfId="43"/>
    <cellStyle name="6mal" xfId="44"/>
    <cellStyle name="Accent1" xfId="45"/>
    <cellStyle name="Accent1 - 20%" xfId="46"/>
    <cellStyle name="Accent1 - 40%" xfId="47"/>
    <cellStyle name="Accent1 - 60%" xfId="48"/>
    <cellStyle name="Accent2" xfId="49"/>
    <cellStyle name="Accent2 - 20%" xfId="50"/>
    <cellStyle name="Accent2 - 40%" xfId="51"/>
    <cellStyle name="Accent2 - 60%" xfId="52"/>
    <cellStyle name="Accent3" xfId="53"/>
    <cellStyle name="Accent3 - 20%" xfId="54"/>
    <cellStyle name="Accent3 - 40%" xfId="55"/>
    <cellStyle name="Accent3 - 60%" xfId="56"/>
    <cellStyle name="Accent4" xfId="57"/>
    <cellStyle name="Accent4 - 20%" xfId="58"/>
    <cellStyle name="Accent4 - 40%" xfId="59"/>
    <cellStyle name="Accent4 - 60%" xfId="60"/>
    <cellStyle name="Accent5" xfId="61"/>
    <cellStyle name="Accent5 - 20%" xfId="62"/>
    <cellStyle name="Accent5 - 40%" xfId="63"/>
    <cellStyle name="Accent5 - 60%" xfId="64"/>
    <cellStyle name="Accent6" xfId="65"/>
    <cellStyle name="Accent6 - 20%" xfId="66"/>
    <cellStyle name="Accent6 - 40%" xfId="67"/>
    <cellStyle name="Accent6 - 60%" xfId="68"/>
    <cellStyle name="args.style" xfId="69"/>
    <cellStyle name="ColLevel_1" xfId="70"/>
    <cellStyle name="Comma [0]_!!!GO" xfId="71"/>
    <cellStyle name="comma zerodec" xfId="72"/>
    <cellStyle name="Comma_!!!GO" xfId="73"/>
    <cellStyle name="Currency [0]_!!!GO" xfId="74"/>
    <cellStyle name="Currency_!!!GO" xfId="75"/>
    <cellStyle name="Currency1" xfId="76"/>
    <cellStyle name="Date" xfId="77"/>
    <cellStyle name="Dollar (zero dec)" xfId="78"/>
    <cellStyle name="Grey" xfId="79"/>
    <cellStyle name="Header1" xfId="80"/>
    <cellStyle name="Header2" xfId="81"/>
    <cellStyle name="Input [yellow]" xfId="82"/>
    <cellStyle name="Input Cells" xfId="83"/>
    <cellStyle name="Input Cells 2" xfId="84"/>
    <cellStyle name="Linked Cells" xfId="85"/>
    <cellStyle name="Linked Cells 2" xfId="86"/>
    <cellStyle name="Millares [0]_96 Risk" xfId="87"/>
    <cellStyle name="Millares_96 Risk" xfId="88"/>
    <cellStyle name="Milliers [0]_!!!GO" xfId="89"/>
    <cellStyle name="Milliers_!!!GO" xfId="90"/>
    <cellStyle name="Moneda [0]_96 Risk" xfId="91"/>
    <cellStyle name="Moneda_96 Risk" xfId="92"/>
    <cellStyle name="Mon閠aire [0]_!!!GO" xfId="93"/>
    <cellStyle name="Mon閠aire_!!!GO" xfId="94"/>
    <cellStyle name="New Times Roman" xfId="95"/>
    <cellStyle name="no dec" xfId="96"/>
    <cellStyle name="Normal - Style1" xfId="97"/>
    <cellStyle name="Normal_!!!GO" xfId="98"/>
    <cellStyle name="Normal_Book1" xfId="99"/>
    <cellStyle name="per.style" xfId="100"/>
    <cellStyle name="Percent [2]" xfId="101"/>
    <cellStyle name="Percent_!!!GO" xfId="102"/>
    <cellStyle name="Pourcentage_pldt" xfId="103"/>
    <cellStyle name="PSChar" xfId="104"/>
    <cellStyle name="PSDate" xfId="105"/>
    <cellStyle name="PSDec" xfId="106"/>
    <cellStyle name="PSHeading" xfId="107"/>
    <cellStyle name="PSInt" xfId="108"/>
    <cellStyle name="PSSpacer" xfId="109"/>
    <cellStyle name="RowLevel_1" xfId="110"/>
    <cellStyle name="sstot" xfId="111"/>
    <cellStyle name="Standard_AREAS" xfId="112"/>
    <cellStyle name="t" xfId="113"/>
    <cellStyle name="t_HVAC Equipment (3)" xfId="114"/>
    <cellStyle name="Percent" xfId="115"/>
    <cellStyle name="捠壿 [0.00]_Region Orders (2)" xfId="116"/>
    <cellStyle name="捠壿_Region Orders (2)" xfId="117"/>
    <cellStyle name="编号" xfId="118"/>
    <cellStyle name="标题" xfId="119"/>
    <cellStyle name="标题 1" xfId="120"/>
    <cellStyle name="标题 2" xfId="121"/>
    <cellStyle name="标题 3" xfId="122"/>
    <cellStyle name="标题 4" xfId="123"/>
    <cellStyle name="标题1" xfId="124"/>
    <cellStyle name="表标题" xfId="125"/>
    <cellStyle name="部门" xfId="126"/>
    <cellStyle name="差" xfId="127"/>
    <cellStyle name="差_Book1" xfId="128"/>
    <cellStyle name="常规 2" xfId="129"/>
    <cellStyle name="常规 3" xfId="130"/>
    <cellStyle name="常规 3 2" xfId="131"/>
    <cellStyle name="常规_Sheet1" xfId="132"/>
    <cellStyle name="Hyperlink" xfId="133"/>
    <cellStyle name="分级显示行_1_Book1" xfId="134"/>
    <cellStyle name="分级显示列_1_Book1" xfId="135"/>
    <cellStyle name="好" xfId="136"/>
    <cellStyle name="好_Book1" xfId="137"/>
    <cellStyle name="汇总" xfId="138"/>
    <cellStyle name="Currency" xfId="139"/>
    <cellStyle name="Currency [0]" xfId="140"/>
    <cellStyle name="计算" xfId="141"/>
    <cellStyle name="检查单元格" xfId="142"/>
    <cellStyle name="解释性文本" xfId="143"/>
    <cellStyle name="借出原因" xfId="144"/>
    <cellStyle name="警告文本" xfId="145"/>
    <cellStyle name="链接单元格" xfId="146"/>
    <cellStyle name="普通_laroux" xfId="147"/>
    <cellStyle name="千分位[0]_laroux" xfId="148"/>
    <cellStyle name="千分位_laroux" xfId="149"/>
    <cellStyle name="千位[0]_ 方正PC" xfId="150"/>
    <cellStyle name="千位_ 方正PC" xfId="151"/>
    <cellStyle name="Comma" xfId="152"/>
    <cellStyle name="Comma [0]" xfId="153"/>
    <cellStyle name="强调 1" xfId="154"/>
    <cellStyle name="强调 2" xfId="155"/>
    <cellStyle name="强调 3" xfId="156"/>
    <cellStyle name="强调文字颜色 1" xfId="157"/>
    <cellStyle name="强调文字颜色 2" xfId="158"/>
    <cellStyle name="强调文字颜色 3" xfId="159"/>
    <cellStyle name="强调文字颜色 4" xfId="160"/>
    <cellStyle name="强调文字颜色 5" xfId="161"/>
    <cellStyle name="强调文字颜色 6" xfId="162"/>
    <cellStyle name="日期" xfId="163"/>
    <cellStyle name="商品名称" xfId="164"/>
    <cellStyle name="适中" xfId="165"/>
    <cellStyle name="输出" xfId="166"/>
    <cellStyle name="输入" xfId="167"/>
    <cellStyle name="数量" xfId="168"/>
    <cellStyle name="样式 1" xfId="169"/>
    <cellStyle name="Followed Hyperlink" xfId="170"/>
    <cellStyle name="昗弨_Pacific Region P&amp;L" xfId="171"/>
    <cellStyle name="寘嬫愗傝 [0.00]_Region Orders (2)" xfId="172"/>
    <cellStyle name="寘嬫愗傝_Region Orders (2)" xfId="173"/>
    <cellStyle name="注释" xfId="1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dministrator.LX-20170905CRYC\Documents\tencent%20files\2211203741\filerecv\POWER%20ASSUMPTION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8"/>
  <sheetViews>
    <sheetView tabSelected="1" workbookViewId="0" topLeftCell="A1">
      <selection activeCell="L43" sqref="L43"/>
    </sheetView>
  </sheetViews>
  <sheetFormatPr defaultColWidth="9.00390625" defaultRowHeight="14.25"/>
  <cols>
    <col min="1" max="1" width="5.375" style="0" customWidth="1"/>
    <col min="2" max="2" width="14.00390625" style="0" customWidth="1"/>
    <col min="3" max="4" width="8.875" style="0" customWidth="1"/>
    <col min="5" max="5" width="8.625" style="0" customWidth="1"/>
    <col min="6" max="6" width="13.00390625" style="0" customWidth="1"/>
    <col min="7" max="7" width="44.25390625" style="0" customWidth="1"/>
    <col min="8" max="8" width="34.625" style="0" customWidth="1"/>
    <col min="9" max="9" width="7.625" style="0" customWidth="1"/>
    <col min="10" max="10" width="7.125" style="0" customWidth="1"/>
    <col min="11" max="11" width="8.25390625" style="0" customWidth="1"/>
    <col min="12" max="13" width="7.875" style="0" customWidth="1"/>
    <col min="14" max="14" width="8.25390625" style="0" customWidth="1"/>
    <col min="15" max="15" width="8.625" style="0" hidden="1" customWidth="1"/>
    <col min="16" max="16" width="9.00390625" style="0" hidden="1" customWidth="1"/>
    <col min="17" max="17" width="8.125" style="0" hidden="1" customWidth="1"/>
    <col min="18" max="18" width="9.00390625" style="0" hidden="1" customWidth="1"/>
  </cols>
  <sheetData>
    <row r="1" spans="1:7" ht="14.25">
      <c r="A1" s="33"/>
      <c r="B1" s="33"/>
      <c r="C1" s="33"/>
      <c r="D1" s="33"/>
      <c r="E1" s="33"/>
      <c r="F1" s="33"/>
      <c r="G1" s="33"/>
    </row>
    <row r="2" spans="1:18" ht="32.25" customHeight="1">
      <c r="A2" s="34" t="s">
        <v>34</v>
      </c>
      <c r="B2" s="34"/>
      <c r="C2" s="34"/>
      <c r="D2" s="34"/>
      <c r="E2" s="34"/>
      <c r="F2" s="34"/>
      <c r="G2" s="34"/>
      <c r="H2" s="34"/>
      <c r="I2" s="34"/>
      <c r="J2" s="34"/>
      <c r="K2" s="34"/>
      <c r="L2" s="34"/>
      <c r="M2" s="34"/>
      <c r="N2" s="34"/>
      <c r="O2" s="34"/>
      <c r="P2" s="34"/>
      <c r="Q2" s="34"/>
      <c r="R2" s="34"/>
    </row>
    <row r="3" spans="1:18" ht="32.25" customHeight="1">
      <c r="A3" s="32" t="s">
        <v>0</v>
      </c>
      <c r="B3" s="32" t="s">
        <v>1</v>
      </c>
      <c r="C3" s="32" t="s">
        <v>2</v>
      </c>
      <c r="D3" s="32" t="s">
        <v>3</v>
      </c>
      <c r="E3" s="32" t="s">
        <v>4</v>
      </c>
      <c r="F3" s="32" t="s">
        <v>5</v>
      </c>
      <c r="G3" s="32" t="s">
        <v>6</v>
      </c>
      <c r="H3" s="32" t="s">
        <v>7</v>
      </c>
      <c r="I3" s="32" t="s">
        <v>8</v>
      </c>
      <c r="J3" s="35" t="s">
        <v>40</v>
      </c>
      <c r="K3" s="32" t="s">
        <v>9</v>
      </c>
      <c r="L3" s="32"/>
      <c r="M3" s="32"/>
      <c r="N3" s="32"/>
      <c r="O3" s="32" t="s">
        <v>10</v>
      </c>
      <c r="P3" s="32"/>
      <c r="Q3" s="32"/>
      <c r="R3" s="32"/>
    </row>
    <row r="4" spans="1:18" s="11" customFormat="1" ht="26.25" customHeight="1">
      <c r="A4" s="32"/>
      <c r="B4" s="32"/>
      <c r="C4" s="32"/>
      <c r="D4" s="32"/>
      <c r="E4" s="32"/>
      <c r="F4" s="32"/>
      <c r="G4" s="32"/>
      <c r="H4" s="32"/>
      <c r="I4" s="32"/>
      <c r="J4" s="35"/>
      <c r="K4" s="14" t="s">
        <v>11</v>
      </c>
      <c r="L4" s="13" t="s">
        <v>12</v>
      </c>
      <c r="M4" s="13" t="s">
        <v>13</v>
      </c>
      <c r="N4" s="13" t="s">
        <v>14</v>
      </c>
      <c r="O4" s="12" t="s">
        <v>15</v>
      </c>
      <c r="P4" s="12" t="s">
        <v>16</v>
      </c>
      <c r="Q4" s="13" t="s">
        <v>17</v>
      </c>
      <c r="R4" s="12" t="s">
        <v>18</v>
      </c>
    </row>
    <row r="5" spans="1:18" ht="30.75" customHeight="1">
      <c r="A5" s="12">
        <v>1</v>
      </c>
      <c r="B5" s="12" t="s">
        <v>37</v>
      </c>
      <c r="C5" s="16" t="s">
        <v>45</v>
      </c>
      <c r="D5" s="15"/>
      <c r="E5" s="16" t="s">
        <v>19</v>
      </c>
      <c r="F5" s="17" t="s">
        <v>46</v>
      </c>
      <c r="G5" s="18" t="s">
        <v>47</v>
      </c>
      <c r="H5" s="12" t="s">
        <v>20</v>
      </c>
      <c r="I5" s="12">
        <v>20</v>
      </c>
      <c r="J5" s="12">
        <v>20</v>
      </c>
      <c r="K5" s="12">
        <v>0.6</v>
      </c>
      <c r="L5" s="12"/>
      <c r="M5" s="12"/>
      <c r="N5" s="12"/>
      <c r="O5" s="12">
        <v>0</v>
      </c>
      <c r="P5" s="12">
        <v>0</v>
      </c>
      <c r="Q5" s="12">
        <f>J5*40</f>
        <v>800</v>
      </c>
      <c r="R5" s="12">
        <f>O5+P5+Q5</f>
        <v>800</v>
      </c>
    </row>
    <row r="6" spans="1:18" ht="30.75" customHeight="1">
      <c r="A6" s="12">
        <v>2</v>
      </c>
      <c r="B6" s="12" t="s">
        <v>37</v>
      </c>
      <c r="C6" s="12" t="s">
        <v>35</v>
      </c>
      <c r="D6" s="12">
        <v>19871717</v>
      </c>
      <c r="E6" s="12" t="s">
        <v>36</v>
      </c>
      <c r="F6" s="12" t="s">
        <v>38</v>
      </c>
      <c r="G6" s="13" t="s">
        <v>39</v>
      </c>
      <c r="H6" s="12" t="s">
        <v>44</v>
      </c>
      <c r="I6" s="12">
        <v>5</v>
      </c>
      <c r="J6" s="12">
        <v>5</v>
      </c>
      <c r="K6" s="12">
        <v>1.5</v>
      </c>
      <c r="L6" s="12"/>
      <c r="M6" s="12"/>
      <c r="N6" s="12"/>
      <c r="O6" s="12"/>
      <c r="P6" s="12"/>
      <c r="Q6" s="12"/>
      <c r="R6" s="12">
        <f>O6+P6+Q6</f>
        <v>0</v>
      </c>
    </row>
    <row r="7" spans="1:18" ht="30.75" customHeight="1">
      <c r="A7" s="12">
        <v>3</v>
      </c>
      <c r="B7" s="12" t="s">
        <v>37</v>
      </c>
      <c r="C7" s="12" t="s">
        <v>35</v>
      </c>
      <c r="D7" s="12">
        <v>19871717</v>
      </c>
      <c r="E7" s="12" t="s">
        <v>36</v>
      </c>
      <c r="F7" s="12" t="s">
        <v>41</v>
      </c>
      <c r="G7" s="13" t="s">
        <v>42</v>
      </c>
      <c r="H7" s="12" t="s">
        <v>43</v>
      </c>
      <c r="I7" s="12">
        <v>5</v>
      </c>
      <c r="J7" s="12">
        <v>5</v>
      </c>
      <c r="K7" s="12">
        <v>1.5</v>
      </c>
      <c r="L7" s="12"/>
      <c r="M7" s="12"/>
      <c r="N7" s="12"/>
      <c r="O7" s="12"/>
      <c r="P7" s="12"/>
      <c r="Q7" s="12"/>
      <c r="R7" s="12">
        <f>O7+P7+Q7</f>
        <v>0</v>
      </c>
    </row>
    <row r="8" spans="1:18" ht="30.75" customHeight="1">
      <c r="A8" s="12">
        <v>4</v>
      </c>
      <c r="B8" s="12" t="s">
        <v>37</v>
      </c>
      <c r="C8" s="12" t="s">
        <v>48</v>
      </c>
      <c r="D8" s="12"/>
      <c r="E8" s="12" t="s">
        <v>36</v>
      </c>
      <c r="F8" s="12" t="s">
        <v>49</v>
      </c>
      <c r="G8" s="13" t="s">
        <v>50</v>
      </c>
      <c r="H8" s="12" t="s">
        <v>43</v>
      </c>
      <c r="I8" s="12">
        <v>5</v>
      </c>
      <c r="J8" s="12">
        <v>5</v>
      </c>
      <c r="K8" s="12">
        <v>1.5</v>
      </c>
      <c r="L8" s="12"/>
      <c r="M8" s="12"/>
      <c r="N8" s="12"/>
      <c r="O8" s="19"/>
      <c r="P8" s="12"/>
      <c r="Q8" s="12"/>
      <c r="R8" s="12">
        <f>O8+P8+Q8</f>
        <v>0</v>
      </c>
    </row>
    <row r="9" spans="1:18" ht="30.75" customHeight="1">
      <c r="A9" s="12">
        <v>5</v>
      </c>
      <c r="B9" s="12" t="s">
        <v>37</v>
      </c>
      <c r="C9" s="30" t="s">
        <v>148</v>
      </c>
      <c r="D9" s="20"/>
      <c r="E9" s="23" t="s">
        <v>149</v>
      </c>
      <c r="F9" s="24" t="s">
        <v>150</v>
      </c>
      <c r="G9" s="25" t="s">
        <v>151</v>
      </c>
      <c r="H9" s="30" t="s">
        <v>152</v>
      </c>
      <c r="I9" s="12">
        <v>5</v>
      </c>
      <c r="J9" s="12">
        <v>2</v>
      </c>
      <c r="K9" s="12"/>
      <c r="L9" s="12"/>
      <c r="M9" s="12"/>
      <c r="N9" s="12"/>
      <c r="O9" s="22"/>
      <c r="P9" s="22"/>
      <c r="Q9" s="22"/>
      <c r="R9" s="22"/>
    </row>
    <row r="10" spans="1:18" ht="30.75" customHeight="1">
      <c r="A10" s="12">
        <v>6</v>
      </c>
      <c r="B10" s="12" t="s">
        <v>37</v>
      </c>
      <c r="C10" s="30" t="s">
        <v>148</v>
      </c>
      <c r="D10" s="20"/>
      <c r="E10" s="13" t="s">
        <v>153</v>
      </c>
      <c r="F10" s="14">
        <v>71603098</v>
      </c>
      <c r="G10" s="26" t="s">
        <v>154</v>
      </c>
      <c r="H10" s="12" t="s">
        <v>167</v>
      </c>
      <c r="I10" s="12">
        <v>8</v>
      </c>
      <c r="J10" s="12"/>
      <c r="K10" s="12"/>
      <c r="L10" s="12"/>
      <c r="M10" s="12"/>
      <c r="N10" s="12"/>
      <c r="O10" s="22"/>
      <c r="P10" s="22"/>
      <c r="Q10" s="22"/>
      <c r="R10" s="22"/>
    </row>
    <row r="11" spans="1:18" ht="30.75" customHeight="1">
      <c r="A11" s="12">
        <v>7</v>
      </c>
      <c r="B11" s="12" t="s">
        <v>37</v>
      </c>
      <c r="C11" s="30" t="s">
        <v>148</v>
      </c>
      <c r="D11" s="20"/>
      <c r="E11" s="13" t="s">
        <v>153</v>
      </c>
      <c r="F11" s="17" t="s">
        <v>155</v>
      </c>
      <c r="G11" s="18" t="s">
        <v>156</v>
      </c>
      <c r="H11" s="12" t="s">
        <v>157</v>
      </c>
      <c r="I11" s="12">
        <v>10</v>
      </c>
      <c r="J11" s="12"/>
      <c r="K11" s="12"/>
      <c r="L11" s="12"/>
      <c r="M11" s="12"/>
      <c r="N11" s="12"/>
      <c r="O11" s="22"/>
      <c r="P11" s="22"/>
      <c r="Q11" s="22"/>
      <c r="R11" s="22"/>
    </row>
    <row r="12" spans="1:18" ht="30.75" customHeight="1">
      <c r="A12" s="12">
        <v>8</v>
      </c>
      <c r="B12" s="12" t="s">
        <v>37</v>
      </c>
      <c r="C12" s="30" t="s">
        <v>148</v>
      </c>
      <c r="D12" s="20"/>
      <c r="E12" s="12" t="s">
        <v>153</v>
      </c>
      <c r="F12" s="27" t="s">
        <v>158</v>
      </c>
      <c r="G12" s="14" t="s">
        <v>159</v>
      </c>
      <c r="H12" s="23" t="s">
        <v>160</v>
      </c>
      <c r="I12" s="12"/>
      <c r="J12" s="12"/>
      <c r="K12" s="12"/>
      <c r="L12" s="12"/>
      <c r="M12" s="12"/>
      <c r="N12" s="12"/>
      <c r="O12" s="22"/>
      <c r="P12" s="22"/>
      <c r="Q12" s="22"/>
      <c r="R12" s="22"/>
    </row>
    <row r="13" spans="1:18" ht="30.75" customHeight="1">
      <c r="A13" s="12">
        <v>9</v>
      </c>
      <c r="B13" s="12" t="s">
        <v>37</v>
      </c>
      <c r="C13" s="30" t="s">
        <v>148</v>
      </c>
      <c r="D13" s="20"/>
      <c r="E13" s="12" t="s">
        <v>153</v>
      </c>
      <c r="F13" s="27" t="s">
        <v>161</v>
      </c>
      <c r="G13" s="28" t="s">
        <v>162</v>
      </c>
      <c r="H13" s="31" t="s">
        <v>163</v>
      </c>
      <c r="I13" s="12"/>
      <c r="J13" s="12"/>
      <c r="K13" s="12">
        <v>1</v>
      </c>
      <c r="L13" s="12"/>
      <c r="M13" s="12"/>
      <c r="N13" s="12"/>
      <c r="O13" s="22"/>
      <c r="P13" s="22"/>
      <c r="Q13" s="22"/>
      <c r="R13" s="22"/>
    </row>
    <row r="14" spans="1:18" ht="30.75" customHeight="1">
      <c r="A14" s="12">
        <v>10</v>
      </c>
      <c r="B14" s="12" t="s">
        <v>37</v>
      </c>
      <c r="C14" s="30" t="s">
        <v>148</v>
      </c>
      <c r="D14" s="20"/>
      <c r="E14" s="12" t="s">
        <v>153</v>
      </c>
      <c r="F14" s="27" t="s">
        <v>164</v>
      </c>
      <c r="G14" s="29" t="s">
        <v>165</v>
      </c>
      <c r="H14" s="12" t="s">
        <v>166</v>
      </c>
      <c r="I14" s="12"/>
      <c r="J14" s="12"/>
      <c r="K14" s="12"/>
      <c r="L14" s="12"/>
      <c r="M14" s="12"/>
      <c r="N14" s="12"/>
      <c r="O14" s="22"/>
      <c r="P14" s="22"/>
      <c r="Q14" s="22"/>
      <c r="R14" s="22"/>
    </row>
    <row r="15" spans="1:14" ht="14.25">
      <c r="A15" s="12">
        <v>11</v>
      </c>
      <c r="B15" s="12" t="s">
        <v>61</v>
      </c>
      <c r="C15" s="12" t="s">
        <v>62</v>
      </c>
      <c r="D15" s="13"/>
      <c r="E15" s="12" t="s">
        <v>63</v>
      </c>
      <c r="F15" s="12" t="s">
        <v>64</v>
      </c>
      <c r="G15" s="13" t="s">
        <v>65</v>
      </c>
      <c r="H15" s="12" t="s">
        <v>66</v>
      </c>
      <c r="I15" s="12">
        <v>8</v>
      </c>
      <c r="J15" s="13">
        <v>4</v>
      </c>
      <c r="K15" s="12"/>
      <c r="L15" s="20">
        <v>0.4</v>
      </c>
      <c r="M15" s="20"/>
      <c r="N15" s="20"/>
    </row>
    <row r="16" spans="1:14" ht="14.25">
      <c r="A16" s="12">
        <v>12</v>
      </c>
      <c r="B16" s="12" t="s">
        <v>61</v>
      </c>
      <c r="C16" s="12" t="s">
        <v>62</v>
      </c>
      <c r="D16" s="13"/>
      <c r="E16" s="12" t="s">
        <v>53</v>
      </c>
      <c r="F16" s="12" t="s">
        <v>67</v>
      </c>
      <c r="G16" s="13" t="s">
        <v>68</v>
      </c>
      <c r="H16" s="12" t="s">
        <v>69</v>
      </c>
      <c r="I16" s="12">
        <v>20</v>
      </c>
      <c r="J16" s="13">
        <v>19</v>
      </c>
      <c r="K16" s="12">
        <v>6</v>
      </c>
      <c r="L16" s="20">
        <v>2.85</v>
      </c>
      <c r="M16" s="20"/>
      <c r="N16" s="20"/>
    </row>
    <row r="17" spans="1:14" ht="14.25">
      <c r="A17" s="12">
        <v>13</v>
      </c>
      <c r="B17" s="12" t="s">
        <v>61</v>
      </c>
      <c r="C17" s="12" t="s">
        <v>62</v>
      </c>
      <c r="D17" s="13"/>
      <c r="E17" s="12" t="s">
        <v>53</v>
      </c>
      <c r="F17" s="12" t="s">
        <v>70</v>
      </c>
      <c r="G17" s="13" t="s">
        <v>71</v>
      </c>
      <c r="H17" s="12" t="s">
        <v>72</v>
      </c>
      <c r="I17" s="12">
        <v>0.8</v>
      </c>
      <c r="J17" s="13">
        <v>0.8</v>
      </c>
      <c r="K17" s="12">
        <v>0.1</v>
      </c>
      <c r="L17" s="20">
        <v>0.04</v>
      </c>
      <c r="M17" s="20"/>
      <c r="N17" s="20"/>
    </row>
    <row r="18" spans="1:14" ht="14.25">
      <c r="A18" s="12">
        <v>14</v>
      </c>
      <c r="B18" s="12" t="s">
        <v>61</v>
      </c>
      <c r="C18" s="12" t="s">
        <v>62</v>
      </c>
      <c r="D18" s="13"/>
      <c r="E18" s="12" t="s">
        <v>53</v>
      </c>
      <c r="F18" s="12">
        <v>201907503</v>
      </c>
      <c r="G18" s="13" t="s">
        <v>73</v>
      </c>
      <c r="H18" s="12" t="s">
        <v>74</v>
      </c>
      <c r="I18" s="12">
        <v>1</v>
      </c>
      <c r="J18" s="13">
        <v>0.8</v>
      </c>
      <c r="K18" s="12"/>
      <c r="L18" s="20"/>
      <c r="M18" s="20"/>
      <c r="N18" s="20"/>
    </row>
    <row r="19" spans="1:14" ht="14.25">
      <c r="A19" s="12">
        <v>15</v>
      </c>
      <c r="B19" s="12" t="s">
        <v>61</v>
      </c>
      <c r="C19" s="12" t="s">
        <v>62</v>
      </c>
      <c r="D19" s="13"/>
      <c r="E19" s="12" t="s">
        <v>53</v>
      </c>
      <c r="F19" s="12" t="s">
        <v>75</v>
      </c>
      <c r="G19" s="13" t="s">
        <v>76</v>
      </c>
      <c r="H19" s="12" t="s">
        <v>77</v>
      </c>
      <c r="I19" s="12">
        <v>0.6</v>
      </c>
      <c r="J19" s="13">
        <v>0.3</v>
      </c>
      <c r="K19" s="12"/>
      <c r="L19" s="20"/>
      <c r="M19" s="20"/>
      <c r="N19" s="20"/>
    </row>
    <row r="20" spans="1:14" ht="14.25">
      <c r="A20" s="12">
        <v>16</v>
      </c>
      <c r="B20" s="12" t="s">
        <v>61</v>
      </c>
      <c r="C20" s="12" t="s">
        <v>62</v>
      </c>
      <c r="D20" s="13"/>
      <c r="E20" s="12" t="s">
        <v>53</v>
      </c>
      <c r="F20" s="12">
        <v>201902803</v>
      </c>
      <c r="G20" s="13" t="s">
        <v>78</v>
      </c>
      <c r="H20" s="12" t="s">
        <v>79</v>
      </c>
      <c r="I20" s="12">
        <v>0.6</v>
      </c>
      <c r="J20" s="13">
        <v>0</v>
      </c>
      <c r="K20" s="12"/>
      <c r="L20" s="20"/>
      <c r="M20" s="20"/>
      <c r="N20" s="20"/>
    </row>
    <row r="21" spans="1:14" ht="14.25">
      <c r="A21" s="12">
        <v>17</v>
      </c>
      <c r="B21" s="12" t="s">
        <v>61</v>
      </c>
      <c r="C21" s="12" t="s">
        <v>80</v>
      </c>
      <c r="D21" s="13">
        <v>20190150</v>
      </c>
      <c r="E21" s="12" t="s">
        <v>81</v>
      </c>
      <c r="F21" s="12"/>
      <c r="G21" s="13" t="s">
        <v>82</v>
      </c>
      <c r="H21" s="12" t="s">
        <v>83</v>
      </c>
      <c r="I21" s="12"/>
      <c r="J21" s="13"/>
      <c r="K21" s="12"/>
      <c r="L21" s="20"/>
      <c r="M21" s="20"/>
      <c r="N21" s="20"/>
    </row>
    <row r="22" spans="1:14" ht="24">
      <c r="A22" s="12">
        <v>18</v>
      </c>
      <c r="B22" s="12" t="s">
        <v>61</v>
      </c>
      <c r="C22" s="12" t="s">
        <v>80</v>
      </c>
      <c r="D22" s="13">
        <v>20190150</v>
      </c>
      <c r="E22" s="12" t="s">
        <v>81</v>
      </c>
      <c r="F22" s="12"/>
      <c r="G22" s="13" t="s">
        <v>84</v>
      </c>
      <c r="H22" s="12" t="s">
        <v>85</v>
      </c>
      <c r="I22" s="12"/>
      <c r="J22" s="13"/>
      <c r="K22" s="12"/>
      <c r="L22" s="20"/>
      <c r="M22" s="20"/>
      <c r="N22" s="20"/>
    </row>
    <row r="23" spans="1:14" ht="14.25">
      <c r="A23" s="12">
        <v>19</v>
      </c>
      <c r="B23" s="12" t="s">
        <v>61</v>
      </c>
      <c r="C23" s="12" t="s">
        <v>87</v>
      </c>
      <c r="D23" s="13"/>
      <c r="E23" s="12" t="s">
        <v>63</v>
      </c>
      <c r="F23" s="12">
        <v>20120190123</v>
      </c>
      <c r="G23" s="13" t="s">
        <v>88</v>
      </c>
      <c r="H23" s="12" t="s">
        <v>54</v>
      </c>
      <c r="I23" s="12">
        <v>48</v>
      </c>
      <c r="J23" s="13">
        <v>48</v>
      </c>
      <c r="K23" s="12"/>
      <c r="L23" s="20">
        <v>1.44</v>
      </c>
      <c r="M23" s="20"/>
      <c r="N23" s="20"/>
    </row>
    <row r="24" spans="1:14" ht="14.25">
      <c r="A24" s="12">
        <v>20</v>
      </c>
      <c r="B24" s="12" t="s">
        <v>61</v>
      </c>
      <c r="C24" s="12" t="s">
        <v>86</v>
      </c>
      <c r="D24" s="13">
        <v>20178311</v>
      </c>
      <c r="E24" s="12" t="s">
        <v>89</v>
      </c>
      <c r="F24" s="12">
        <v>120180055</v>
      </c>
      <c r="G24" s="13" t="s">
        <v>90</v>
      </c>
      <c r="H24" s="12" t="s">
        <v>54</v>
      </c>
      <c r="I24" s="12">
        <v>5</v>
      </c>
      <c r="J24" s="13">
        <v>0</v>
      </c>
      <c r="K24" s="12"/>
      <c r="L24" s="20"/>
      <c r="M24" s="20"/>
      <c r="N24" s="20"/>
    </row>
    <row r="25" spans="1:14" ht="14.25">
      <c r="A25" s="12">
        <v>21</v>
      </c>
      <c r="B25" s="12" t="s">
        <v>61</v>
      </c>
      <c r="C25" s="12" t="s">
        <v>86</v>
      </c>
      <c r="D25" s="13">
        <v>20178311</v>
      </c>
      <c r="E25" s="12" t="s">
        <v>63</v>
      </c>
      <c r="F25" s="12">
        <v>203201910503</v>
      </c>
      <c r="G25" s="13" t="s">
        <v>91</v>
      </c>
      <c r="H25" s="12" t="s">
        <v>92</v>
      </c>
      <c r="I25" s="12">
        <v>0.8</v>
      </c>
      <c r="J25" s="13">
        <v>0.8</v>
      </c>
      <c r="K25" s="12">
        <v>0.1</v>
      </c>
      <c r="L25" s="20">
        <v>0.04</v>
      </c>
      <c r="M25" s="20"/>
      <c r="N25" s="20"/>
    </row>
    <row r="26" spans="1:14" ht="14.25">
      <c r="A26" s="12">
        <v>22</v>
      </c>
      <c r="B26" s="12" t="s">
        <v>61</v>
      </c>
      <c r="C26" s="12" t="s">
        <v>86</v>
      </c>
      <c r="D26" s="13">
        <v>20178311</v>
      </c>
      <c r="E26" s="12" t="s">
        <v>53</v>
      </c>
      <c r="F26" s="12">
        <v>201902403</v>
      </c>
      <c r="G26" s="13" t="s">
        <v>93</v>
      </c>
      <c r="H26" s="12" t="s">
        <v>94</v>
      </c>
      <c r="I26" s="12">
        <v>1</v>
      </c>
      <c r="J26" s="13">
        <v>1</v>
      </c>
      <c r="K26" s="12"/>
      <c r="L26" s="20"/>
      <c r="M26" s="20"/>
      <c r="N26" s="20"/>
    </row>
    <row r="27" spans="1:14" ht="14.25">
      <c r="A27" s="12">
        <v>23</v>
      </c>
      <c r="B27" s="12" t="s">
        <v>61</v>
      </c>
      <c r="C27" s="12" t="s">
        <v>86</v>
      </c>
      <c r="D27" s="13">
        <v>20178311</v>
      </c>
      <c r="E27" s="12" t="s">
        <v>81</v>
      </c>
      <c r="F27" s="12" t="s">
        <v>95</v>
      </c>
      <c r="G27" s="13" t="s">
        <v>96</v>
      </c>
      <c r="H27" s="12" t="s">
        <v>97</v>
      </c>
      <c r="I27" s="12"/>
      <c r="J27" s="13"/>
      <c r="K27" s="12"/>
      <c r="L27" s="20"/>
      <c r="M27" s="20"/>
      <c r="N27" s="20"/>
    </row>
    <row r="28" spans="1:14" ht="24">
      <c r="A28" s="12">
        <v>24</v>
      </c>
      <c r="B28" s="12" t="s">
        <v>61</v>
      </c>
      <c r="C28" s="12" t="s">
        <v>51</v>
      </c>
      <c r="D28" s="13">
        <v>20062463</v>
      </c>
      <c r="E28" s="12" t="s">
        <v>53</v>
      </c>
      <c r="F28" s="12"/>
      <c r="G28" s="13" t="s">
        <v>98</v>
      </c>
      <c r="H28" s="12" t="s">
        <v>99</v>
      </c>
      <c r="I28" s="12">
        <v>0.5</v>
      </c>
      <c r="J28" s="12">
        <v>0.5</v>
      </c>
      <c r="K28" s="12"/>
      <c r="L28" s="20"/>
      <c r="M28" s="20"/>
      <c r="N28" s="20"/>
    </row>
    <row r="29" spans="1:14" ht="24">
      <c r="A29" s="12">
        <v>25</v>
      </c>
      <c r="B29" s="12" t="s">
        <v>61</v>
      </c>
      <c r="C29" s="12" t="s">
        <v>51</v>
      </c>
      <c r="D29" s="13">
        <v>20062463</v>
      </c>
      <c r="E29" s="12" t="s">
        <v>53</v>
      </c>
      <c r="F29" s="12">
        <v>201903103</v>
      </c>
      <c r="G29" s="13" t="s">
        <v>100</v>
      </c>
      <c r="H29" s="12" t="s">
        <v>101</v>
      </c>
      <c r="I29" s="12">
        <v>0.6</v>
      </c>
      <c r="J29" s="12">
        <v>0.6</v>
      </c>
      <c r="K29" s="12"/>
      <c r="L29" s="20"/>
      <c r="M29" s="20"/>
      <c r="N29" s="20"/>
    </row>
    <row r="30" spans="1:14" ht="14.25">
      <c r="A30" s="12">
        <v>26</v>
      </c>
      <c r="B30" s="12" t="s">
        <v>61</v>
      </c>
      <c r="C30" s="12" t="s">
        <v>51</v>
      </c>
      <c r="D30" s="13">
        <v>20062463</v>
      </c>
      <c r="E30" s="12" t="s">
        <v>53</v>
      </c>
      <c r="F30" s="12" t="s">
        <v>102</v>
      </c>
      <c r="G30" s="13" t="s">
        <v>103</v>
      </c>
      <c r="H30" s="12" t="s">
        <v>104</v>
      </c>
      <c r="I30" s="12">
        <v>0.6</v>
      </c>
      <c r="J30" s="12">
        <v>0.6</v>
      </c>
      <c r="K30" s="12"/>
      <c r="L30" s="20"/>
      <c r="M30" s="20"/>
      <c r="N30" s="20"/>
    </row>
    <row r="31" spans="1:14" ht="24">
      <c r="A31" s="12">
        <v>27</v>
      </c>
      <c r="B31" s="12" t="s">
        <v>61</v>
      </c>
      <c r="C31" s="12" t="s">
        <v>105</v>
      </c>
      <c r="D31" s="13">
        <v>92006384</v>
      </c>
      <c r="E31" s="12" t="s">
        <v>53</v>
      </c>
      <c r="F31" s="12"/>
      <c r="G31" s="13" t="s">
        <v>106</v>
      </c>
      <c r="H31" s="12" t="s">
        <v>107</v>
      </c>
      <c r="I31" s="12">
        <v>1</v>
      </c>
      <c r="J31" s="13">
        <v>0</v>
      </c>
      <c r="K31" s="12">
        <v>0.1</v>
      </c>
      <c r="L31" s="20">
        <v>0.05</v>
      </c>
      <c r="M31" s="20"/>
      <c r="N31" s="20"/>
    </row>
    <row r="32" spans="1:14" ht="14.25">
      <c r="A32" s="12">
        <v>28</v>
      </c>
      <c r="B32" s="12" t="s">
        <v>61</v>
      </c>
      <c r="C32" s="12" t="s">
        <v>105</v>
      </c>
      <c r="D32" s="13">
        <v>92006384</v>
      </c>
      <c r="E32" s="12" t="s">
        <v>53</v>
      </c>
      <c r="F32" s="12">
        <v>20120190089</v>
      </c>
      <c r="G32" s="13" t="s">
        <v>108</v>
      </c>
      <c r="H32" s="12" t="s">
        <v>109</v>
      </c>
      <c r="I32" s="12">
        <v>18.2</v>
      </c>
      <c r="J32" s="13">
        <v>18.2</v>
      </c>
      <c r="K32" s="12"/>
      <c r="L32" s="20">
        <v>0.546</v>
      </c>
      <c r="M32" s="20"/>
      <c r="N32" s="20"/>
    </row>
    <row r="33" spans="1:14" ht="14.25">
      <c r="A33" s="12">
        <v>29</v>
      </c>
      <c r="B33" s="12" t="s">
        <v>61</v>
      </c>
      <c r="C33" s="12" t="s">
        <v>52</v>
      </c>
      <c r="D33" s="13">
        <v>20010535</v>
      </c>
      <c r="E33" s="12" t="s">
        <v>53</v>
      </c>
      <c r="F33" s="12">
        <v>20120190332</v>
      </c>
      <c r="G33" s="13" t="s">
        <v>110</v>
      </c>
      <c r="H33" s="12" t="s">
        <v>54</v>
      </c>
      <c r="I33" s="12">
        <v>1.5</v>
      </c>
      <c r="J33" s="13">
        <v>1.5</v>
      </c>
      <c r="K33" s="12"/>
      <c r="L33" s="20">
        <v>0.045</v>
      </c>
      <c r="M33" s="20"/>
      <c r="N33" s="20"/>
    </row>
    <row r="34" spans="1:14" ht="24">
      <c r="A34" s="12">
        <v>30</v>
      </c>
      <c r="B34" s="12" t="s">
        <v>61</v>
      </c>
      <c r="C34" s="12" t="s">
        <v>111</v>
      </c>
      <c r="D34" s="13">
        <v>20158267</v>
      </c>
      <c r="E34" s="12" t="s">
        <v>53</v>
      </c>
      <c r="F34" s="12">
        <v>201902103</v>
      </c>
      <c r="G34" s="13" t="s">
        <v>112</v>
      </c>
      <c r="H34" s="12" t="s">
        <v>113</v>
      </c>
      <c r="I34" s="12">
        <v>1</v>
      </c>
      <c r="J34" s="13">
        <v>1</v>
      </c>
      <c r="K34" s="12"/>
      <c r="L34" s="20"/>
      <c r="M34" s="20"/>
      <c r="N34" s="20"/>
    </row>
    <row r="35" spans="1:14" ht="14.25">
      <c r="A35" s="12">
        <v>31</v>
      </c>
      <c r="B35" s="12" t="s">
        <v>61</v>
      </c>
      <c r="C35" s="12" t="s">
        <v>111</v>
      </c>
      <c r="D35" s="13">
        <v>20158267</v>
      </c>
      <c r="E35" s="12" t="s">
        <v>81</v>
      </c>
      <c r="F35" s="12"/>
      <c r="G35" s="13" t="s">
        <v>114</v>
      </c>
      <c r="H35" s="12" t="s">
        <v>115</v>
      </c>
      <c r="I35" s="12">
        <v>0</v>
      </c>
      <c r="J35" s="13">
        <v>0</v>
      </c>
      <c r="K35" s="12"/>
      <c r="L35" s="20"/>
      <c r="M35" s="20"/>
      <c r="N35" s="20"/>
    </row>
    <row r="36" spans="1:14" ht="14.25">
      <c r="A36" s="12">
        <v>32</v>
      </c>
      <c r="B36" s="12" t="s">
        <v>61</v>
      </c>
      <c r="C36" s="12" t="s">
        <v>55</v>
      </c>
      <c r="D36" s="13">
        <v>2422</v>
      </c>
      <c r="E36" s="12" t="s">
        <v>53</v>
      </c>
      <c r="F36" s="12" t="s">
        <v>116</v>
      </c>
      <c r="G36" s="13" t="s">
        <v>117</v>
      </c>
      <c r="H36" s="12" t="s">
        <v>56</v>
      </c>
      <c r="I36" s="12">
        <v>0.6</v>
      </c>
      <c r="J36" s="13">
        <v>0.6</v>
      </c>
      <c r="K36" s="12"/>
      <c r="L36" s="20"/>
      <c r="M36" s="20"/>
      <c r="N36" s="20"/>
    </row>
    <row r="37" spans="1:14" ht="14.25">
      <c r="A37" s="12">
        <v>33</v>
      </c>
      <c r="B37" s="12" t="s">
        <v>61</v>
      </c>
      <c r="C37" s="12" t="s">
        <v>118</v>
      </c>
      <c r="D37" s="13">
        <v>19901729</v>
      </c>
      <c r="E37" s="12" t="s">
        <v>53</v>
      </c>
      <c r="F37" s="12" t="s">
        <v>119</v>
      </c>
      <c r="G37" s="13" t="s">
        <v>120</v>
      </c>
      <c r="H37" s="12" t="s">
        <v>121</v>
      </c>
      <c r="I37" s="12">
        <v>0.6</v>
      </c>
      <c r="J37" s="13">
        <v>0.6</v>
      </c>
      <c r="K37" s="12"/>
      <c r="L37" s="20"/>
      <c r="M37" s="20"/>
      <c r="N37" s="20"/>
    </row>
    <row r="38" spans="1:14" ht="14.25">
      <c r="A38" s="12">
        <v>34</v>
      </c>
      <c r="B38" s="12" t="s">
        <v>61</v>
      </c>
      <c r="C38" s="12" t="s">
        <v>118</v>
      </c>
      <c r="D38" s="13" t="s">
        <v>122</v>
      </c>
      <c r="E38" s="12" t="s">
        <v>81</v>
      </c>
      <c r="F38" s="12"/>
      <c r="G38" s="13" t="s">
        <v>123</v>
      </c>
      <c r="H38" s="12" t="s">
        <v>124</v>
      </c>
      <c r="I38" s="12">
        <v>0</v>
      </c>
      <c r="J38" s="13">
        <v>0</v>
      </c>
      <c r="K38" s="12"/>
      <c r="L38" s="20"/>
      <c r="M38" s="20"/>
      <c r="N38" s="20"/>
    </row>
    <row r="39" spans="1:14" ht="24">
      <c r="A39" s="12">
        <v>35</v>
      </c>
      <c r="B39" s="12" t="s">
        <v>61</v>
      </c>
      <c r="C39" s="12" t="s">
        <v>125</v>
      </c>
      <c r="D39" s="13">
        <v>20041087</v>
      </c>
      <c r="E39" s="12" t="s">
        <v>81</v>
      </c>
      <c r="F39" s="12"/>
      <c r="G39" s="13" t="s">
        <v>126</v>
      </c>
      <c r="H39" s="12" t="s">
        <v>127</v>
      </c>
      <c r="I39" s="12"/>
      <c r="J39" s="13"/>
      <c r="K39" s="12"/>
      <c r="L39" s="20"/>
      <c r="M39" s="20"/>
      <c r="N39" s="20"/>
    </row>
    <row r="40" spans="1:14" ht="24">
      <c r="A40" s="12">
        <v>36</v>
      </c>
      <c r="B40" s="12" t="s">
        <v>61</v>
      </c>
      <c r="C40" s="12" t="s">
        <v>125</v>
      </c>
      <c r="D40" s="13">
        <v>20041087</v>
      </c>
      <c r="E40" s="12" t="s">
        <v>81</v>
      </c>
      <c r="F40" s="12"/>
      <c r="G40" s="13" t="s">
        <v>128</v>
      </c>
      <c r="H40" s="12" t="s">
        <v>129</v>
      </c>
      <c r="I40" s="12"/>
      <c r="J40" s="13"/>
      <c r="K40" s="12"/>
      <c r="L40" s="20"/>
      <c r="M40" s="20"/>
      <c r="N40" s="20"/>
    </row>
    <row r="41" spans="1:14" ht="14.25">
      <c r="A41" s="12">
        <v>37</v>
      </c>
      <c r="B41" s="12" t="s">
        <v>61</v>
      </c>
      <c r="C41" s="12" t="s">
        <v>57</v>
      </c>
      <c r="D41" s="13"/>
      <c r="E41" s="12" t="s">
        <v>53</v>
      </c>
      <c r="F41" s="12" t="s">
        <v>58</v>
      </c>
      <c r="G41" s="13" t="s">
        <v>59</v>
      </c>
      <c r="H41" s="12" t="s">
        <v>60</v>
      </c>
      <c r="I41" s="12">
        <v>0</v>
      </c>
      <c r="J41" s="13"/>
      <c r="K41" s="12"/>
      <c r="L41" s="20"/>
      <c r="M41" s="20"/>
      <c r="N41" s="20"/>
    </row>
    <row r="42" spans="1:14" ht="24">
      <c r="A42" s="12">
        <v>38</v>
      </c>
      <c r="B42" s="12" t="s">
        <v>61</v>
      </c>
      <c r="C42" s="12" t="s">
        <v>130</v>
      </c>
      <c r="D42" s="13"/>
      <c r="E42" s="12" t="s">
        <v>81</v>
      </c>
      <c r="F42" s="12"/>
      <c r="G42" s="13" t="s">
        <v>131</v>
      </c>
      <c r="H42" s="12" t="s">
        <v>132</v>
      </c>
      <c r="I42" s="12">
        <v>0</v>
      </c>
      <c r="J42" s="13"/>
      <c r="K42" s="12"/>
      <c r="L42" s="20"/>
      <c r="M42" s="20"/>
      <c r="N42" s="20"/>
    </row>
    <row r="43" spans="1:14" ht="14.25">
      <c r="A43" s="12">
        <v>39</v>
      </c>
      <c r="B43" s="12" t="s">
        <v>61</v>
      </c>
      <c r="C43" s="12" t="s">
        <v>130</v>
      </c>
      <c r="D43" s="13"/>
      <c r="E43" s="12" t="s">
        <v>53</v>
      </c>
      <c r="F43" s="12"/>
      <c r="G43" s="13" t="s">
        <v>133</v>
      </c>
      <c r="H43" s="12" t="s">
        <v>134</v>
      </c>
      <c r="I43" s="12">
        <v>2</v>
      </c>
      <c r="J43" s="13">
        <v>2</v>
      </c>
      <c r="K43" s="12"/>
      <c r="L43" s="20">
        <v>0.06</v>
      </c>
      <c r="M43" s="20"/>
      <c r="N43" s="20"/>
    </row>
    <row r="44" spans="1:14" ht="14.25">
      <c r="A44" s="12">
        <v>40</v>
      </c>
      <c r="B44" s="12" t="s">
        <v>135</v>
      </c>
      <c r="C44" s="12" t="s">
        <v>136</v>
      </c>
      <c r="D44" s="13">
        <v>20190135</v>
      </c>
      <c r="E44" s="12" t="s">
        <v>137</v>
      </c>
      <c r="F44" s="12"/>
      <c r="G44" s="13" t="s">
        <v>138</v>
      </c>
      <c r="H44" s="12" t="s">
        <v>139</v>
      </c>
      <c r="I44" s="12"/>
      <c r="J44" s="13"/>
      <c r="K44" s="12"/>
      <c r="L44" s="20"/>
      <c r="M44" s="20"/>
      <c r="N44" s="20"/>
    </row>
    <row r="45" spans="1:14" ht="14.25">
      <c r="A45" s="12">
        <v>41</v>
      </c>
      <c r="B45" s="12" t="s">
        <v>135</v>
      </c>
      <c r="C45" s="12" t="s">
        <v>136</v>
      </c>
      <c r="D45" s="13">
        <v>20190135</v>
      </c>
      <c r="E45" s="12" t="s">
        <v>137</v>
      </c>
      <c r="F45" s="12"/>
      <c r="G45" s="13" t="s">
        <v>140</v>
      </c>
      <c r="H45" s="12" t="s">
        <v>141</v>
      </c>
      <c r="I45" s="12"/>
      <c r="J45" s="13"/>
      <c r="K45" s="12"/>
      <c r="L45" s="20"/>
      <c r="M45" s="20"/>
      <c r="N45" s="20"/>
    </row>
    <row r="46" spans="1:14" ht="24">
      <c r="A46" s="12">
        <v>42</v>
      </c>
      <c r="B46" s="12" t="s">
        <v>135</v>
      </c>
      <c r="C46" s="12" t="s">
        <v>142</v>
      </c>
      <c r="D46" s="13">
        <v>19870760</v>
      </c>
      <c r="E46" s="12" t="s">
        <v>53</v>
      </c>
      <c r="F46" s="12"/>
      <c r="G46" s="13" t="s">
        <v>144</v>
      </c>
      <c r="H46" s="12" t="s">
        <v>145</v>
      </c>
      <c r="I46" s="12">
        <v>1</v>
      </c>
      <c r="J46" s="13"/>
      <c r="K46" s="12"/>
      <c r="L46" s="20"/>
      <c r="M46" s="20"/>
      <c r="N46" s="20"/>
    </row>
    <row r="47" spans="1:14" ht="14.25">
      <c r="A47" s="12">
        <v>43</v>
      </c>
      <c r="B47" s="12" t="s">
        <v>135</v>
      </c>
      <c r="C47" s="12" t="s">
        <v>142</v>
      </c>
      <c r="D47" s="13">
        <v>19870760</v>
      </c>
      <c r="E47" s="12" t="s">
        <v>63</v>
      </c>
      <c r="F47" s="12">
        <v>20120190087</v>
      </c>
      <c r="G47" s="13" t="s">
        <v>143</v>
      </c>
      <c r="H47" s="12" t="s">
        <v>54</v>
      </c>
      <c r="I47" s="12">
        <v>2</v>
      </c>
      <c r="J47" s="13">
        <v>2</v>
      </c>
      <c r="K47" s="12"/>
      <c r="L47" s="20"/>
      <c r="M47" s="20"/>
      <c r="N47" s="20"/>
    </row>
    <row r="48" spans="1:14" ht="14.25">
      <c r="A48" s="12">
        <v>44</v>
      </c>
      <c r="B48" s="12" t="s">
        <v>135</v>
      </c>
      <c r="C48" s="12" t="s">
        <v>147</v>
      </c>
      <c r="D48" s="20"/>
      <c r="E48" s="12" t="s">
        <v>63</v>
      </c>
      <c r="F48" s="20">
        <v>20120190180</v>
      </c>
      <c r="G48" s="20" t="s">
        <v>146</v>
      </c>
      <c r="H48" s="12" t="s">
        <v>54</v>
      </c>
      <c r="I48" s="21">
        <v>6.08</v>
      </c>
      <c r="J48" s="20"/>
      <c r="K48" s="20"/>
      <c r="L48" s="20"/>
      <c r="M48" s="20"/>
      <c r="N48" s="20"/>
    </row>
  </sheetData>
  <sheetProtection/>
  <mergeCells count="14">
    <mergeCell ref="I3:I4"/>
    <mergeCell ref="A1:G1"/>
    <mergeCell ref="A2:R2"/>
    <mergeCell ref="K3:N3"/>
    <mergeCell ref="O3:R3"/>
    <mergeCell ref="J3:J4"/>
    <mergeCell ref="E3:E4"/>
    <mergeCell ref="F3:F4"/>
    <mergeCell ref="G3:G4"/>
    <mergeCell ref="H3:H4"/>
    <mergeCell ref="A3:A4"/>
    <mergeCell ref="B3:B4"/>
    <mergeCell ref="C3:C4"/>
    <mergeCell ref="D3:D4"/>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21</v>
      </c>
    </row>
    <row r="2" ht="12.75">
      <c r="A2" s="2" t="s">
        <v>22</v>
      </c>
    </row>
    <row r="3" spans="1:3" ht="12.75">
      <c r="A3" s="3" t="s">
        <v>23</v>
      </c>
      <c r="C3" s="4" t="s">
        <v>24</v>
      </c>
    </row>
    <row r="4" ht="12.75">
      <c r="A4" s="3" t="e">
        <v>#N/A</v>
      </c>
    </row>
    <row r="7" ht="12.75">
      <c r="A7" s="5" t="s">
        <v>25</v>
      </c>
    </row>
    <row r="8" ht="12.75">
      <c r="A8" s="6" t="s">
        <v>26</v>
      </c>
    </row>
    <row r="9" ht="12.75">
      <c r="A9" s="7" t="s">
        <v>27</v>
      </c>
    </row>
    <row r="10" ht="12.75">
      <c r="A10" s="6" t="s">
        <v>28</v>
      </c>
    </row>
    <row r="11" ht="12.75">
      <c r="A11" s="8" t="s">
        <v>29</v>
      </c>
    </row>
    <row r="14" ht="12.75">
      <c r="A14" s="4" t="s">
        <v>30</v>
      </c>
    </row>
    <row r="17" ht="12.75">
      <c r="C17" s="4" t="s">
        <v>31</v>
      </c>
    </row>
    <row r="20" ht="12.75">
      <c r="A20" s="9" t="s">
        <v>32</v>
      </c>
    </row>
    <row r="26" ht="12.75">
      <c r="C26" s="10" t="s">
        <v>33</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2018-11-28T03:30:22Z</cp:lastPrinted>
  <dcterms:created xsi:type="dcterms:W3CDTF">1996-12-17T01:32:42Z</dcterms:created>
  <dcterms:modified xsi:type="dcterms:W3CDTF">2019-12-17T03:29:05Z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