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0" windowWidth="15600" windowHeight="1101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<sst xmlns="http://schemas.openxmlformats.org/spreadsheetml/2006/main" count="1590" uniqueCount="1201">
  <si>
    <t>软件著作权2016SR350161</t>
  </si>
  <si>
    <t>Construction method of BBC and its implementation</t>
  </si>
  <si>
    <t>SCI</t>
  </si>
  <si>
    <t xml:space="preserve">Electronics letters,2016, Vol.52 No.7 </t>
  </si>
  <si>
    <t>作业管理系统1.0</t>
  </si>
  <si>
    <t>软件著作权2016SR316268</t>
  </si>
  <si>
    <t>英语自主学习管理平台1.0</t>
  </si>
  <si>
    <t>软件著作权2016SR316414</t>
  </si>
  <si>
    <t xml:space="preserve"> 专利奖励</t>
  </si>
  <si>
    <t xml:space="preserve">CSCD扩展 </t>
  </si>
  <si>
    <t>一种智能烟雾报警系统</t>
  </si>
  <si>
    <t>实用新型专利 ZL201620312159.1</t>
  </si>
  <si>
    <t>一种机房设备安全监控系统</t>
  </si>
  <si>
    <t>专利奖励</t>
  </si>
  <si>
    <t>吴瀛</t>
  </si>
  <si>
    <r>
      <rPr>
        <sz val="9"/>
        <rFont val="宋体"/>
        <family val="0"/>
      </rPr>
      <t>软件著作权</t>
    </r>
    <r>
      <rPr>
        <sz val="9"/>
        <rFont val="Times New Roman"/>
        <family val="1"/>
      </rPr>
      <t xml:space="preserve"> 2016SR260576</t>
    </r>
  </si>
  <si>
    <r>
      <rPr>
        <sz val="9"/>
        <rFont val="宋体"/>
        <family val="0"/>
      </rPr>
      <t>安徽建筑大学校园导游</t>
    </r>
    <r>
      <rPr>
        <sz val="9"/>
        <rFont val="Times New Roman"/>
        <family val="1"/>
      </rPr>
      <t xml:space="preserve"> app</t>
    </r>
    <r>
      <rPr>
        <sz val="9"/>
        <rFont val="Times New Roman"/>
        <family val="1"/>
      </rPr>
      <t xml:space="preserve"> 1.0</t>
    </r>
  </si>
  <si>
    <t>一种基于物联网的安防报警监控系统</t>
  </si>
  <si>
    <r>
      <rPr>
        <sz val="9"/>
        <rFont val="宋体"/>
        <family val="0"/>
      </rPr>
      <t>实用新型专利</t>
    </r>
    <r>
      <rPr>
        <sz val="9"/>
        <rFont val="Times New Roman"/>
        <family val="1"/>
      </rPr>
      <t>201620070037.6</t>
    </r>
  </si>
  <si>
    <t>徽州传统聚落火灾逃生路径规划与导引系统V1.0</t>
  </si>
  <si>
    <t>一种停车场智能管理系统</t>
  </si>
  <si>
    <t>徽州传统聚落火灾预警与安全防范技术导则</t>
  </si>
  <si>
    <r>
      <t>软件著作权</t>
    </r>
    <r>
      <rPr>
        <sz val="9"/>
        <rFont val="Times New Roman"/>
        <family val="1"/>
      </rPr>
      <t xml:space="preserve"> 2016SR052562</t>
    </r>
  </si>
  <si>
    <t>实用新型专利Zl201621023802.5</t>
  </si>
  <si>
    <t>杜娟</t>
  </si>
  <si>
    <t>2016年全国游泳俱乐部锦赛女子50-504岁组50米仰泳</t>
  </si>
  <si>
    <t>省部级专业比赛2016.4</t>
  </si>
  <si>
    <t>一种远程监测与预警的智能型接地电阻测量装置</t>
  </si>
  <si>
    <t>实用新型专利ZL201620228862.4</t>
  </si>
  <si>
    <t>实用新型专利ZL201520895762.2</t>
  </si>
  <si>
    <r>
      <rPr>
        <sz val="9"/>
        <color indexed="8"/>
        <rFont val="宋体"/>
        <family val="0"/>
      </rPr>
      <t>安徽省住房与城乡建设厅</t>
    </r>
    <r>
      <rPr>
        <sz val="9"/>
        <color indexed="8"/>
        <rFont val="Times New Roman"/>
        <family val="1"/>
      </rPr>
      <t xml:space="preserve"> DB34/T 5053-2016</t>
    </r>
  </si>
  <si>
    <t>安徽省住房和城乡建设厅 DB34/T 5054-2016</t>
  </si>
  <si>
    <t>省部级导则奖励</t>
  </si>
  <si>
    <t>严辉</t>
  </si>
  <si>
    <t>批量图像灰度处理系统</t>
  </si>
  <si>
    <t>软件著作权2016SR066729</t>
  </si>
  <si>
    <t>基于单片机控制的智能液晶遥控风扇系统装置</t>
  </si>
  <si>
    <t>实用新型专利ZL201620312070.5</t>
  </si>
  <si>
    <t>智能家居网络通信系统V1.0</t>
  </si>
  <si>
    <t>软件著作权2016SR054503</t>
  </si>
  <si>
    <t>张红艳</t>
  </si>
  <si>
    <t>建筑室内环境智能监控系统软件</t>
  </si>
  <si>
    <t>软件著作权2016SR054669</t>
  </si>
  <si>
    <t>博建酒店客房管理系统V1.0</t>
  </si>
  <si>
    <t>软件著作权2016SR314990</t>
  </si>
  <si>
    <t>金融大数据随机建模中若干非马氏问题及其应用研究</t>
  </si>
  <si>
    <r>
      <rPr>
        <sz val="9"/>
        <rFont val="宋体"/>
        <family val="0"/>
      </rPr>
      <t>省部级项目奖励45000</t>
    </r>
    <r>
      <rPr>
        <sz val="9"/>
        <rFont val="Times New Roman"/>
        <family val="1"/>
      </rPr>
      <t>*10%</t>
    </r>
  </si>
  <si>
    <t>国家自然科学基金子课题11471304</t>
  </si>
  <si>
    <t>Edge Marking Strategy Based on Two-hop Neighbor Information for Wireless Sensor Networks</t>
  </si>
  <si>
    <t>无线传感器网络中防范选择性丢弃的途中过滤策略</t>
  </si>
  <si>
    <t>北京邮电大学学报，2016年39卷第1期</t>
  </si>
  <si>
    <t xml:space="preserve"> 第一作者第二单位 </t>
  </si>
  <si>
    <t xml:space="preserve">EI </t>
  </si>
  <si>
    <t>Journal of Applied Science and Engineering，2015，Vol.18 No.4</t>
  </si>
  <si>
    <t>李燕</t>
  </si>
  <si>
    <t>刘开伟</t>
  </si>
  <si>
    <t>宋小杰</t>
  </si>
  <si>
    <t>孙道胜</t>
  </si>
  <si>
    <t>童彬</t>
  </si>
  <si>
    <t>王爱国</t>
  </si>
  <si>
    <t>粉煤灰-矿粉-水泥熟料三元复合胶凝体系的匹配设计与优化机制</t>
  </si>
  <si>
    <t>王献彪</t>
  </si>
  <si>
    <t>王秀芳</t>
  </si>
  <si>
    <t>徐海燕</t>
  </si>
  <si>
    <t>张峰君</t>
  </si>
  <si>
    <t>赵东林</t>
  </si>
  <si>
    <t>黄凤</t>
  </si>
  <si>
    <t>黄凯</t>
  </si>
  <si>
    <t>李启朗</t>
  </si>
  <si>
    <t>闵杰</t>
  </si>
  <si>
    <t>谢娟</t>
  </si>
  <si>
    <t>谢胜利</t>
  </si>
  <si>
    <t>姚志健</t>
  </si>
  <si>
    <t>段宗志</t>
  </si>
  <si>
    <t>CSSCI</t>
  </si>
  <si>
    <t>王素凤</t>
  </si>
  <si>
    <t>李燃</t>
  </si>
  <si>
    <t>叶剑鸣</t>
  </si>
  <si>
    <t>翟红侠</t>
  </si>
  <si>
    <t>EI</t>
  </si>
  <si>
    <t>SCI</t>
  </si>
  <si>
    <t>SCI，JCR一区</t>
  </si>
  <si>
    <r>
      <t>C</t>
    </r>
    <r>
      <rPr>
        <sz val="9"/>
        <rFont val="宋体"/>
        <family val="0"/>
      </rPr>
      <t>SCD</t>
    </r>
  </si>
  <si>
    <t>CSCD</t>
  </si>
  <si>
    <t>通讯作者，研究生第一作者</t>
  </si>
  <si>
    <t>CSCD</t>
  </si>
  <si>
    <r>
      <t>C</t>
    </r>
    <r>
      <rPr>
        <sz val="9"/>
        <rFont val="宋体"/>
        <family val="0"/>
      </rPr>
      <t>SCD</t>
    </r>
  </si>
  <si>
    <t>CSCD扩展</t>
  </si>
  <si>
    <t>第一作者第二单位</t>
  </si>
  <si>
    <t>小型直膨式太阳能热力水泵</t>
  </si>
  <si>
    <t>真空管式太阳能热泵热水系统</t>
  </si>
  <si>
    <t>Analysis of the influence of the stability factors of PVT-SAHP on the performance of the system</t>
  </si>
  <si>
    <t>Sustability,2016，Vol.8 No.1</t>
  </si>
  <si>
    <t xml:space="preserve">SCI </t>
  </si>
  <si>
    <t>发明专利 ZL201410380331.2</t>
  </si>
  <si>
    <t>实用新型专利ZL201520504795.X</t>
  </si>
  <si>
    <r>
      <t>基于改进偏最小二乘法的近红外快速分析强化生物除磷污泥胞内</t>
    </r>
    <r>
      <rPr>
        <sz val="9"/>
        <rFont val="Times New Roman"/>
        <family val="1"/>
      </rPr>
      <t>PHA</t>
    </r>
  </si>
  <si>
    <t>中国环境科学，2016年36卷第5期</t>
  </si>
  <si>
    <t>The fluorescent Pproperties of dissolved organic matter and  assessment of total nitrogen in overlying water with different dissolved oxygen conditions</t>
  </si>
  <si>
    <r>
      <t>Spectroscopy &amp; Spectral Analysis</t>
    </r>
    <r>
      <rPr>
        <sz val="10"/>
        <rFont val="宋体"/>
        <family val="0"/>
      </rPr>
      <t>，</t>
    </r>
    <r>
      <rPr>
        <sz val="10"/>
        <rFont val="Times New Roman"/>
        <family val="1"/>
      </rPr>
      <t>2016</t>
    </r>
    <r>
      <rPr>
        <sz val="10"/>
        <rFont val="宋体"/>
        <family val="0"/>
      </rPr>
      <t>，</t>
    </r>
    <r>
      <rPr>
        <sz val="10"/>
        <rFont val="Times New Roman"/>
        <family val="1"/>
      </rPr>
      <t>Vol.36 No.3</t>
    </r>
  </si>
  <si>
    <t>Characterization of Dissolved Organic Matter with Intermittent Aeration by Fluorescence</t>
  </si>
  <si>
    <r>
      <t>间歇曝气实现上覆水脱氮及氨氮的荧光法表征</t>
    </r>
  </si>
  <si>
    <r>
      <t>反硝化除磷中微生物胞内还原型辅酶Ⅰ的荧光光谱分析</t>
    </r>
  </si>
  <si>
    <t>中国给水排水, 2016年35卷第1期</t>
  </si>
  <si>
    <r>
      <t>Analysis Letters</t>
    </r>
    <r>
      <rPr>
        <sz val="10"/>
        <rFont val="宋体"/>
        <family val="0"/>
      </rPr>
      <t>，</t>
    </r>
    <r>
      <rPr>
        <sz val="10"/>
        <rFont val="Times New Roman"/>
        <family val="1"/>
      </rPr>
      <t>2016</t>
    </r>
    <r>
      <rPr>
        <sz val="10"/>
        <rFont val="宋体"/>
        <family val="0"/>
      </rPr>
      <t>，</t>
    </r>
    <r>
      <rPr>
        <sz val="10"/>
        <rFont val="Times New Roman"/>
        <family val="1"/>
      </rPr>
      <t>Vol.49 No.12</t>
    </r>
  </si>
  <si>
    <t>中国环境科学，2015年35卷第11期</t>
  </si>
  <si>
    <t>SCI</t>
  </si>
  <si>
    <t>Study for High-efficient Microbial Flocculent and Its Application in Wastewater Treatment</t>
  </si>
  <si>
    <t>一种蜂巢石水环境除磷修复材料</t>
  </si>
  <si>
    <t>Low-Frequency Mechanical Spectroscopy of Lanthanum Cobaltite Based Mixed Conducting Oxides</t>
  </si>
  <si>
    <t xml:space="preserve"> Archives of Metallurgy &amp; Materials , 2016, Vol.61 No.3 </t>
  </si>
  <si>
    <t>液相沉积法制备（004）取向的TiO2薄膜</t>
  </si>
  <si>
    <t>人工晶体学报，2016年45卷第5期</t>
  </si>
  <si>
    <t xml:space="preserve">Journal of the Taiwan Institute of Chemical Engineers, 2016 ，No.67 </t>
  </si>
  <si>
    <t>Development of heterogeneous cation exchange membranes using functional polymer powders for desalination applications</t>
  </si>
  <si>
    <t>Facile preparation of amino functionalized graphene oxide decorated with Fe3O4 nanoparticles for the adsorption of Cr(VI)</t>
  </si>
  <si>
    <t>One-step fabrication of amino functionalized magnetic graphene oxide composite for uranium(VI) removal</t>
  </si>
  <si>
    <t>SCI，JCR二区</t>
  </si>
  <si>
    <t xml:space="preserve">Applied Surface Science, 2016, No.384 </t>
  </si>
  <si>
    <r>
      <t xml:space="preserve">Journal of Colloid and Interface Science，2016, </t>
    </r>
    <r>
      <rPr>
        <sz val="9"/>
        <color indexed="8"/>
        <rFont val="宋体"/>
        <family val="0"/>
      </rPr>
      <t>No.</t>
    </r>
    <r>
      <rPr>
        <sz val="9"/>
        <color indexed="8"/>
        <rFont val="宋体"/>
        <family val="0"/>
      </rPr>
      <t>471</t>
    </r>
    <r>
      <rPr>
        <sz val="9"/>
        <color indexed="8"/>
        <rFont val="宋体"/>
        <family val="0"/>
      </rPr>
      <t xml:space="preserve"> </t>
    </r>
  </si>
  <si>
    <t>邹文生</t>
  </si>
  <si>
    <t>Crystalline nanoparticles for self-protective room-temperature phosphorescence based on synergism of multi-weak interactions in
suspension solution</t>
  </si>
  <si>
    <r>
      <t>Insecticide as a precursor to prepare highly bright carbon dots</t>
    </r>
    <r>
      <rPr>
        <sz val="9"/>
        <color indexed="8"/>
        <rFont val="宋体"/>
        <family val="0"/>
      </rPr>
      <t xml:space="preserve"> </t>
    </r>
    <r>
      <rPr>
        <sz val="9"/>
        <color indexed="8"/>
        <rFont val="宋体"/>
        <family val="0"/>
      </rPr>
      <t>for patterns printing and bioimaging: A new pathway for making</t>
    </r>
    <r>
      <rPr>
        <sz val="9"/>
        <color indexed="8"/>
        <rFont val="宋体"/>
        <family val="0"/>
      </rPr>
      <t xml:space="preserve"> </t>
    </r>
    <r>
      <rPr>
        <sz val="9"/>
        <color indexed="8"/>
        <rFont val="宋体"/>
        <family val="0"/>
      </rPr>
      <t>poison profitable</t>
    </r>
  </si>
  <si>
    <r>
      <t>Chemical Engineering Journal，</t>
    </r>
    <r>
      <rPr>
        <sz val="9"/>
        <color indexed="8"/>
        <rFont val="宋体"/>
        <family val="0"/>
      </rPr>
      <t>2016，Vol.</t>
    </r>
    <r>
      <rPr>
        <sz val="9"/>
        <color indexed="8"/>
        <rFont val="宋体"/>
        <family val="0"/>
      </rPr>
      <t>294</t>
    </r>
    <r>
      <rPr>
        <sz val="9"/>
        <color indexed="8"/>
        <rFont val="宋体"/>
        <family val="0"/>
      </rPr>
      <t xml:space="preserve"> </t>
    </r>
  </si>
  <si>
    <t xml:space="preserve">Materials Chemistry and Physics，2016，Vol.176  </t>
  </si>
  <si>
    <t>金属有机骨架结构诱导及双光子细胞成像应用</t>
  </si>
  <si>
    <t>A novel 2D infinite M3L2 cage-based Cd(II) microporous coordination polymer with a tripodal carboxylic acid ligand and solvent- ependent luminescence properties</t>
  </si>
  <si>
    <t xml:space="preserve">SCI </t>
  </si>
  <si>
    <t xml:space="preserve">通讯作者 </t>
  </si>
  <si>
    <r>
      <t>Journal of Coordination Chemistry</t>
    </r>
    <r>
      <rPr>
        <sz val="9"/>
        <rFont val="宋体"/>
        <family val="0"/>
      </rPr>
      <t xml:space="preserve">，2016, Vol.69 No.5 </t>
    </r>
  </si>
  <si>
    <t>New Journal of Chemistry，2016,Vol.40 No.1</t>
  </si>
  <si>
    <t>张俊</t>
  </si>
  <si>
    <t>国家自然科学基金项目21671003</t>
  </si>
  <si>
    <t>国家级项目奖励325000*20%</t>
  </si>
  <si>
    <r>
      <t>Syntheses, structure and characterization of a fourfold interpenetrated 3D</t>
    </r>
    <r>
      <rPr>
        <sz val="9"/>
        <rFont val="宋体"/>
        <family val="0"/>
      </rPr>
      <t xml:space="preserve">  Cd(II) organic framework constructed with a zwitterionic ligand</t>
    </r>
  </si>
  <si>
    <t>张璟焱</t>
  </si>
  <si>
    <t>Dilution or heating induced thickening in sodium dodecyl sulfate/ p-toluidine hydrochloride aqueous solution</t>
  </si>
  <si>
    <t xml:space="preserve"> Rsc Advances , 2016,Vol.6 No.45 </t>
  </si>
  <si>
    <t xml:space="preserve">CSCD </t>
  </si>
  <si>
    <t>轻集料混凝土界面区形成与作用机理研究进展</t>
  </si>
  <si>
    <t>利用工业固体废弃物制备烧胀陶粒的研究进展</t>
  </si>
  <si>
    <t>材料导报，2016年30卷第9期</t>
  </si>
  <si>
    <r>
      <t>省部级项目奖励</t>
    </r>
    <r>
      <rPr>
        <sz val="9"/>
        <color indexed="8"/>
        <rFont val="Times New Roman"/>
        <family val="1"/>
      </rPr>
      <t xml:space="preserve">7000*10% </t>
    </r>
  </si>
  <si>
    <t>复杂盐环境下硫酸盐诱导的裂纹损伤对混凝土介质传输特性的影响</t>
  </si>
  <si>
    <r>
      <t>国家自然科学基金</t>
    </r>
    <r>
      <rPr>
        <sz val="9"/>
        <color indexed="8"/>
        <rFont val="Times New Roman"/>
        <family val="1"/>
      </rPr>
      <t>51608004</t>
    </r>
  </si>
  <si>
    <t>国家级项目奖励120000*20%</t>
  </si>
  <si>
    <t>基于薄膜扩散梯度技术的生物直接利用磷测定方法构建及其应用研究</t>
  </si>
  <si>
    <r>
      <t>环境及基准与风险评估国家重点实验室开放课题</t>
    </r>
    <r>
      <rPr>
        <sz val="9"/>
        <color indexed="8"/>
        <rFont val="Times New Roman"/>
        <family val="1"/>
      </rPr>
      <t>SKLECRA20160FP03</t>
    </r>
  </si>
  <si>
    <r>
      <t>省部级项目奖励</t>
    </r>
    <r>
      <rPr>
        <sz val="9"/>
        <color indexed="8"/>
        <rFont val="Times New Roman"/>
        <family val="1"/>
      </rPr>
      <t xml:space="preserve">92000*10% </t>
    </r>
  </si>
  <si>
    <r>
      <t>富里酸对针铁矿吸附</t>
    </r>
    <r>
      <rPr>
        <sz val="10.5"/>
        <rFont val="Times New Roman"/>
        <family val="1"/>
      </rPr>
      <t>Cr(</t>
    </r>
    <r>
      <rPr>
        <sz val="10.5"/>
        <rFont val="宋体"/>
        <family val="0"/>
      </rPr>
      <t>Ⅵ</t>
    </r>
    <r>
      <rPr>
        <sz val="10.5"/>
        <rFont val="Times New Roman"/>
        <family val="1"/>
      </rPr>
      <t>)</t>
    </r>
    <r>
      <rPr>
        <sz val="10.5"/>
        <rFont val="宋体"/>
        <family val="0"/>
      </rPr>
      <t>的影响机理</t>
    </r>
  </si>
  <si>
    <t>陶粒处理含磷污水的研究进展</t>
  </si>
  <si>
    <r>
      <t>针铁矿对焦磷酸根的吸附特征及吸附机制</t>
    </r>
    <r>
      <rPr>
        <sz val="10.5"/>
        <rFont val="Times New Roman"/>
        <family val="1"/>
      </rPr>
      <t xml:space="preserve"> </t>
    </r>
  </si>
  <si>
    <r>
      <t>应用化学，</t>
    </r>
    <r>
      <rPr>
        <sz val="9"/>
        <color indexed="8"/>
        <rFont val="Times New Roman"/>
        <family val="1"/>
      </rPr>
      <t>2016</t>
    </r>
    <r>
      <rPr>
        <sz val="9"/>
        <color indexed="8"/>
        <rFont val="宋体"/>
        <family val="0"/>
      </rPr>
      <t>年</t>
    </r>
    <r>
      <rPr>
        <sz val="9"/>
        <color indexed="8"/>
        <rFont val="Times New Roman"/>
        <family val="1"/>
      </rPr>
      <t>33</t>
    </r>
    <r>
      <rPr>
        <sz val="9"/>
        <color indexed="8"/>
        <rFont val="宋体"/>
        <family val="0"/>
      </rPr>
      <t>卷第</t>
    </r>
    <r>
      <rPr>
        <sz val="9"/>
        <color indexed="8"/>
        <rFont val="Times New Roman"/>
        <family val="1"/>
      </rPr>
      <t>3</t>
    </r>
    <r>
      <rPr>
        <sz val="9"/>
        <color indexed="8"/>
        <rFont val="宋体"/>
        <family val="0"/>
      </rPr>
      <t>期</t>
    </r>
  </si>
  <si>
    <t>纯相钙铝层状双氢氧化物对磷的吸附特性</t>
  </si>
  <si>
    <r>
      <t>应用化学，</t>
    </r>
    <r>
      <rPr>
        <sz val="9"/>
        <color indexed="8"/>
        <rFont val="Times New Roman"/>
        <family val="1"/>
      </rPr>
      <t>2016</t>
    </r>
    <r>
      <rPr>
        <sz val="9"/>
        <color indexed="8"/>
        <rFont val="宋体"/>
        <family val="0"/>
      </rPr>
      <t>年</t>
    </r>
    <r>
      <rPr>
        <sz val="9"/>
        <color indexed="8"/>
        <rFont val="Times New Roman"/>
        <family val="1"/>
      </rPr>
      <t>33</t>
    </r>
    <r>
      <rPr>
        <sz val="9"/>
        <color indexed="8"/>
        <rFont val="宋体"/>
        <family val="0"/>
      </rPr>
      <t>卷第</t>
    </r>
    <r>
      <rPr>
        <sz val="9"/>
        <color indexed="8"/>
        <rFont val="Times New Roman"/>
        <family val="1"/>
      </rPr>
      <t>4</t>
    </r>
    <r>
      <rPr>
        <sz val="9"/>
        <color indexed="8"/>
        <rFont val="宋体"/>
        <family val="0"/>
      </rPr>
      <t>期</t>
    </r>
  </si>
  <si>
    <r>
      <t>环境污染与防治，</t>
    </r>
    <r>
      <rPr>
        <sz val="9"/>
        <color indexed="8"/>
        <rFont val="Times New Roman"/>
        <family val="1"/>
      </rPr>
      <t>2016</t>
    </r>
    <r>
      <rPr>
        <sz val="9"/>
        <color indexed="8"/>
        <rFont val="宋体"/>
        <family val="0"/>
      </rPr>
      <t>年</t>
    </r>
    <r>
      <rPr>
        <sz val="9"/>
        <color indexed="8"/>
        <rFont val="Times New Roman"/>
        <family val="1"/>
      </rPr>
      <t>38</t>
    </r>
    <r>
      <rPr>
        <sz val="9"/>
        <color indexed="8"/>
        <rFont val="宋体"/>
        <family val="0"/>
      </rPr>
      <t>卷第</t>
    </r>
    <r>
      <rPr>
        <sz val="9"/>
        <color indexed="8"/>
        <rFont val="Times New Roman"/>
        <family val="1"/>
      </rPr>
      <t>10</t>
    </r>
    <r>
      <rPr>
        <sz val="9"/>
        <color indexed="8"/>
        <rFont val="宋体"/>
        <family val="0"/>
      </rPr>
      <t>期</t>
    </r>
  </si>
  <si>
    <r>
      <t xml:space="preserve">Basic Magnesium Carbonate-Based DGT Technique for in situ Measurement of Dissolved Phosphorus in Eutrophic Waters </t>
    </r>
    <r>
      <rPr>
        <sz val="10.5"/>
        <rFont val="Times New Roman"/>
        <family val="1"/>
      </rPr>
      <t xml:space="preserve"> </t>
    </r>
  </si>
  <si>
    <t xml:space="preserve">Chinese Journal of Analytical Chemistry,2016,Vol.44 No.6 </t>
  </si>
  <si>
    <t xml:space="preserve">Electrochemical Detection of As (III) by a rGO/Fe3O4-modified Screen-Printed Carbon Electrode </t>
  </si>
  <si>
    <t xml:space="preserve"> Analytical Sciences, 2016, Vol.32 No.10 </t>
  </si>
  <si>
    <t>一种磷回收用陶粒及其制备方法</t>
  </si>
  <si>
    <r>
      <t>发明专利</t>
    </r>
    <r>
      <rPr>
        <sz val="9"/>
        <color indexed="8"/>
        <rFont val="Times New Roman"/>
        <family val="1"/>
      </rPr>
      <t>ZL201510056710.0</t>
    </r>
  </si>
  <si>
    <t>专利奖励</t>
  </si>
  <si>
    <t>环境科学研究，2016年29卷第10期</t>
  </si>
  <si>
    <t>工业废物微晶玻璃组分设计和制备工艺的研究进展</t>
  </si>
  <si>
    <t>材料导报，2016年30卷第3期</t>
  </si>
  <si>
    <t xml:space="preserve">EI </t>
  </si>
  <si>
    <t>以煤矸石为硅铝质原料制备水泥熟料的试验研究</t>
  </si>
  <si>
    <t>烧结法制备煤矸石微晶玻璃及其烧结性能的研究</t>
  </si>
  <si>
    <t>材料导报，2016年30卷第16期</t>
  </si>
  <si>
    <t>材料导报，2016年30卷第18期</t>
  </si>
  <si>
    <t xml:space="preserve">EI </t>
  </si>
  <si>
    <t>大掺量粉煤灰高水充填材料的研制</t>
  </si>
  <si>
    <t>硅酸盐通报，2016年35卷第1期</t>
  </si>
  <si>
    <t>硅酸盐通报，2016年35卷第4期</t>
  </si>
  <si>
    <t xml:space="preserve">CSCD </t>
  </si>
  <si>
    <r>
      <rPr>
        <sz val="9"/>
        <rFont val="宋体"/>
        <family val="0"/>
      </rPr>
      <t>发明专利，授权号</t>
    </r>
    <r>
      <rPr>
        <sz val="9"/>
        <rFont val="Times New Roman"/>
        <family val="1"/>
      </rPr>
      <t>ZL201410644408.2</t>
    </r>
  </si>
  <si>
    <t>一种改性浮岩生物反应器装置</t>
  </si>
  <si>
    <r>
      <rPr>
        <sz val="9"/>
        <rFont val="宋体"/>
        <family val="0"/>
      </rPr>
      <t>发明专利，授权号</t>
    </r>
    <r>
      <rPr>
        <sz val="9"/>
        <rFont val="Times New Roman"/>
        <family val="1"/>
      </rPr>
      <t>ZL201410650554.6</t>
    </r>
  </si>
  <si>
    <t>专利奖励</t>
  </si>
  <si>
    <t>一种蜂巢石水环境脱氮修复材料</t>
  </si>
  <si>
    <t>发明专利，授权号ZL201410644494.7</t>
  </si>
  <si>
    <t>徽州新聚落生活污水生态处理技术导则</t>
  </si>
  <si>
    <t xml:space="preserve">Open Biomedical Engineering Journal，2014,Vol.7 </t>
  </si>
  <si>
    <t>专利奖励</t>
  </si>
  <si>
    <t>林莉兰</t>
  </si>
  <si>
    <t>翟雪松</t>
  </si>
  <si>
    <t>徐春山</t>
  </si>
  <si>
    <t>范海洲</t>
  </si>
  <si>
    <t>程建华</t>
  </si>
  <si>
    <t>二等奖</t>
  </si>
  <si>
    <t>王健</t>
  </si>
  <si>
    <t>夏淑娟</t>
  </si>
  <si>
    <t>霍敬裕</t>
  </si>
  <si>
    <t>杜卫提</t>
  </si>
  <si>
    <t>徐  飞</t>
  </si>
  <si>
    <t>CSSCI</t>
  </si>
  <si>
    <t>李真</t>
  </si>
  <si>
    <t>色素炭黑分散性测定方法</t>
  </si>
  <si>
    <t>安徽省质量技术监督局DB34/T 2700-2016</t>
  </si>
  <si>
    <t>丁仁船</t>
  </si>
  <si>
    <t>2016高校领军人才引进与培育计划项目gxbjZD2016066</t>
  </si>
  <si>
    <r>
      <t>刊物（名称、时间、期号</t>
    </r>
    <r>
      <rPr>
        <sz val="9"/>
        <rFont val="Times New Roman"/>
        <family val="1"/>
      </rPr>
      <t>)</t>
    </r>
    <r>
      <rPr>
        <sz val="9"/>
        <rFont val="宋体"/>
        <family val="0"/>
      </rPr>
      <t>奖励</t>
    </r>
    <r>
      <rPr>
        <sz val="9"/>
        <rFont val="Times New Roman"/>
        <family val="1"/>
      </rPr>
      <t>(</t>
    </r>
    <r>
      <rPr>
        <sz val="9"/>
        <rFont val="宋体"/>
        <family val="0"/>
      </rPr>
      <t>名称、时间）</t>
    </r>
  </si>
  <si>
    <t>尹正</t>
  </si>
  <si>
    <r>
      <t>省部级项目奖励</t>
    </r>
    <r>
      <rPr>
        <sz val="9"/>
        <color indexed="8"/>
        <rFont val="Times New Roman"/>
        <family val="1"/>
      </rPr>
      <t xml:space="preserve">300000*10% </t>
    </r>
  </si>
  <si>
    <r>
      <t>UQT-样条曲线曲面的融合及其应用</t>
    </r>
  </si>
  <si>
    <t>浙江大学学报(理学版)，2016年第5期</t>
  </si>
  <si>
    <t>山东大学学报(理学版)，2016年第10期</t>
  </si>
  <si>
    <t>应用科学学报，2016年第2期</t>
  </si>
  <si>
    <t>计算机工程，2016年第2期</t>
  </si>
  <si>
    <t>计算机工程与科学，2016年第2期</t>
  </si>
  <si>
    <t>计算机应用研究，2016年第4期</t>
  </si>
  <si>
    <t>Ferroelectric properties in all solution prepared Bi6Fe2Ti3O18/Ba0.92SnO3 thin films</t>
  </si>
  <si>
    <r>
      <rPr>
        <sz val="9"/>
        <rFont val="Times New Roman"/>
        <family val="1"/>
      </rPr>
      <t>Modern Physics Letters B</t>
    </r>
    <r>
      <rPr>
        <sz val="9"/>
        <rFont val="宋体"/>
        <family val="0"/>
      </rPr>
      <t>，</t>
    </r>
    <r>
      <rPr>
        <sz val="9"/>
        <rFont val="Times New Roman"/>
        <family val="1"/>
      </rPr>
      <t xml:space="preserve">2016,Vol.30 No.35 </t>
    </r>
  </si>
  <si>
    <r>
      <rPr>
        <sz val="9"/>
        <rFont val="宋体"/>
        <family val="0"/>
      </rPr>
      <t>刘家保</t>
    </r>
  </si>
  <si>
    <t>Applications of Laplacian spectra for n-prism networks</t>
  </si>
  <si>
    <r>
      <rPr>
        <sz val="9"/>
        <rFont val="Times New Roman"/>
        <family val="1"/>
      </rPr>
      <t>SCI</t>
    </r>
    <r>
      <rPr>
        <sz val="9"/>
        <rFont val="宋体"/>
        <family val="0"/>
      </rPr>
      <t>，</t>
    </r>
    <r>
      <rPr>
        <sz val="9"/>
        <rFont val="Times New Roman"/>
        <family val="1"/>
      </rPr>
      <t>JCR</t>
    </r>
    <r>
      <rPr>
        <sz val="9"/>
        <rFont val="宋体"/>
        <family val="0"/>
      </rPr>
      <t>一区</t>
    </r>
  </si>
  <si>
    <r>
      <rPr>
        <sz val="9"/>
        <rFont val="宋体"/>
        <family val="0"/>
      </rPr>
      <t>图的电阻距离和基尔霍夫指数的研究</t>
    </r>
  </si>
  <si>
    <r>
      <rPr>
        <sz val="9"/>
        <rFont val="宋体"/>
        <family val="0"/>
      </rPr>
      <t>国家级项目奖励</t>
    </r>
    <r>
      <rPr>
        <sz val="9"/>
        <rFont val="Times New Roman"/>
        <family val="1"/>
      </rPr>
      <t>114000*20%</t>
    </r>
  </si>
  <si>
    <r>
      <rPr>
        <sz val="10"/>
        <rFont val="宋体"/>
        <family val="0"/>
      </rPr>
      <t>通讯作者,第二单位</t>
    </r>
  </si>
  <si>
    <r>
      <rPr>
        <sz val="9"/>
        <rFont val="宋体"/>
        <family val="0"/>
      </rPr>
      <t>一种新型部标一体车载智能控制终端</t>
    </r>
  </si>
  <si>
    <t xml:space="preserve">Neurocomputing，2016,Vol.198  </t>
  </si>
  <si>
    <t xml:space="preserve">Applied Mathematics and Computation,2016,Vol.291 </t>
  </si>
  <si>
    <t>Eradication of Ebola Based on Dynamic Programming</t>
  </si>
  <si>
    <t xml:space="preserve">Computational and Mathematical Methods in Medicine，Vol.2016 No.31 </t>
  </si>
  <si>
    <t>Minimizing Kirchhoffindex among graphs with a given vertex bipartiteness</t>
  </si>
  <si>
    <r>
      <t>实用新型专利</t>
    </r>
    <r>
      <rPr>
        <sz val="9"/>
        <rFont val="Times New Roman"/>
        <family val="1"/>
      </rPr>
      <t xml:space="preserve"> ZL201620227057.X</t>
    </r>
  </si>
  <si>
    <t>Inventory and shelf-space optimization for fresh produce with expiration date under freshness-and-stock- dependent demand rate</t>
  </si>
  <si>
    <r>
      <rPr>
        <sz val="9"/>
        <rFont val="Times New Roman"/>
        <family val="1"/>
      </rPr>
      <t>SCI</t>
    </r>
    <r>
      <rPr>
        <sz val="9"/>
        <rFont val="宋体"/>
        <family val="0"/>
      </rPr>
      <t>，</t>
    </r>
    <r>
      <rPr>
        <sz val="9"/>
        <rFont val="Times New Roman"/>
        <family val="1"/>
      </rPr>
      <t>JCR</t>
    </r>
    <r>
      <rPr>
        <sz val="9"/>
        <rFont val="宋体"/>
        <family val="0"/>
      </rPr>
      <t>二区</t>
    </r>
  </si>
  <si>
    <t>冯绍杰</t>
  </si>
  <si>
    <t>一种低值煤用燃烧催化剂</t>
  </si>
  <si>
    <t>发明专利ZL201310286260.5</t>
  </si>
  <si>
    <t>专利转让奖励30000*10%</t>
  </si>
  <si>
    <t>徐文总</t>
  </si>
  <si>
    <t>含氟、含磷及含硅的环氧树脂及其制备方法</t>
  </si>
  <si>
    <r>
      <t>发明专利</t>
    </r>
    <r>
      <rPr>
        <sz val="9"/>
        <color indexed="8"/>
        <rFont val="Times New Roman"/>
        <family val="1"/>
      </rPr>
      <t>ZL201310302951.X</t>
    </r>
  </si>
  <si>
    <r>
      <rPr>
        <sz val="9"/>
        <rFont val="宋体"/>
        <family val="0"/>
      </rPr>
      <t>基于需求依赖库存的多制造商供应链博弈与协调模型</t>
    </r>
  </si>
  <si>
    <r>
      <rPr>
        <sz val="9"/>
        <rFont val="宋体"/>
        <family val="0"/>
      </rPr>
      <t>通讯作者，研究生第一作者</t>
    </r>
  </si>
  <si>
    <t xml:space="preserve">Journal of the Operational Research Society, 2016, Vol.67 </t>
  </si>
  <si>
    <r>
      <t>管理工程学报，</t>
    </r>
    <r>
      <rPr>
        <sz val="9"/>
        <rFont val="Times New Roman"/>
        <family val="1"/>
      </rPr>
      <t>2016</t>
    </r>
    <r>
      <rPr>
        <sz val="9"/>
        <rFont val="宋体"/>
        <family val="0"/>
      </rPr>
      <t>年</t>
    </r>
    <r>
      <rPr>
        <sz val="9"/>
        <rFont val="Times New Roman"/>
        <family val="1"/>
      </rPr>
      <t>30</t>
    </r>
    <r>
      <rPr>
        <sz val="9"/>
        <rFont val="宋体"/>
        <family val="0"/>
      </rPr>
      <t>卷第</t>
    </r>
    <r>
      <rPr>
        <sz val="9"/>
        <rFont val="Times New Roman"/>
        <family val="1"/>
      </rPr>
      <t>3</t>
    </r>
    <r>
      <rPr>
        <sz val="9"/>
        <rFont val="宋体"/>
        <family val="0"/>
      </rPr>
      <t>期</t>
    </r>
  </si>
  <si>
    <r>
      <rPr>
        <sz val="9"/>
        <rFont val="宋体"/>
        <family val="0"/>
      </rPr>
      <t>王后春</t>
    </r>
  </si>
  <si>
    <r>
      <rPr>
        <sz val="9"/>
        <rFont val="Times New Roman"/>
        <family val="1"/>
      </rPr>
      <t>Communications in Statistics–Theory and Methods</t>
    </r>
    <r>
      <rPr>
        <sz val="9"/>
        <rFont val="宋体"/>
        <family val="0"/>
      </rPr>
      <t>，</t>
    </r>
    <r>
      <rPr>
        <sz val="9"/>
        <rFont val="Times New Roman"/>
        <family val="1"/>
      </rPr>
      <t>2017,Vol.46</t>
    </r>
    <r>
      <rPr>
        <sz val="9"/>
        <rFont val="宋体"/>
        <family val="0"/>
      </rPr>
      <t>（</t>
    </r>
    <r>
      <rPr>
        <sz val="9"/>
        <rFont val="Times New Roman"/>
        <family val="1"/>
      </rPr>
      <t>1</t>
    </r>
    <r>
      <rPr>
        <sz val="9"/>
        <rFont val="宋体"/>
        <family val="0"/>
      </rPr>
      <t>）</t>
    </r>
    <r>
      <rPr>
        <sz val="9"/>
        <rFont val="Times New Roman"/>
        <family val="1"/>
      </rPr>
      <t>:210-220</t>
    </r>
  </si>
  <si>
    <t>On the Gerber-Shiu function with random discount rate</t>
  </si>
  <si>
    <r>
      <rPr>
        <sz val="9"/>
        <rFont val="Times New Roman"/>
        <family val="1"/>
      </rPr>
      <t xml:space="preserve">SCI </t>
    </r>
  </si>
  <si>
    <r>
      <rPr>
        <sz val="9"/>
        <rFont val="宋体"/>
        <family val="0"/>
      </rPr>
      <t>近似梯度引导的人工蜂群搜索策略</t>
    </r>
    <r>
      <rPr>
        <sz val="9"/>
        <rFont val="Times New Roman"/>
        <family val="1"/>
      </rPr>
      <t xml:space="preserve"> </t>
    </r>
  </si>
  <si>
    <r>
      <t>计算机科学与探索，</t>
    </r>
    <r>
      <rPr>
        <sz val="9"/>
        <rFont val="Times New Roman"/>
        <family val="1"/>
      </rPr>
      <t>2016</t>
    </r>
    <r>
      <rPr>
        <sz val="9"/>
        <rFont val="宋体"/>
        <family val="0"/>
      </rPr>
      <t>年</t>
    </r>
    <r>
      <rPr>
        <sz val="9"/>
        <rFont val="Times New Roman"/>
        <family val="1"/>
      </rPr>
      <t>10</t>
    </r>
    <r>
      <rPr>
        <sz val="9"/>
        <rFont val="宋体"/>
        <family val="0"/>
      </rPr>
      <t>卷第</t>
    </r>
    <r>
      <rPr>
        <sz val="9"/>
        <rFont val="Times New Roman"/>
        <family val="1"/>
      </rPr>
      <t>12</t>
    </r>
    <r>
      <rPr>
        <sz val="9"/>
        <rFont val="宋体"/>
        <family val="0"/>
      </rPr>
      <t>期</t>
    </r>
  </si>
  <si>
    <t>赵成兵</t>
  </si>
  <si>
    <t>专著奖励</t>
  </si>
  <si>
    <t xml:space="preserve">Materials Letters, 2016, Vol.164 </t>
  </si>
  <si>
    <t xml:space="preserve">Applied Surface Science ，2015, Vol.357 </t>
  </si>
  <si>
    <r>
      <t>SCI，JCR二</t>
    </r>
    <r>
      <rPr>
        <sz val="9"/>
        <rFont val="宋体"/>
        <family val="0"/>
      </rPr>
      <t>区</t>
    </r>
  </si>
  <si>
    <t>Nonlinear Structures of Lower Hybrid Wave in Collision Plasmas</t>
  </si>
  <si>
    <t>Communicational in Theoretical Physics,2016,Vol.65 No.1</t>
  </si>
  <si>
    <t>Positive solutions for a system of higher-order nonlinear fractional differential equations with nonlocal boundary conditions</t>
  </si>
  <si>
    <t>高先务</t>
  </si>
  <si>
    <t>群决策的可信性研究</t>
  </si>
  <si>
    <t>合肥工业大学出版社， ISBN:978-7-5650-2227-2</t>
  </si>
  <si>
    <t>Journal of Applied Analysis and Computation,2015，Vol.2015 No.18</t>
  </si>
  <si>
    <t>章敏</t>
  </si>
  <si>
    <t>太阳极区冕洞内爆发事件的紫外研究</t>
  </si>
  <si>
    <t>大气与环境光学学报，2016年11卷第1期</t>
  </si>
  <si>
    <t>SOHO/SUMER observations of transition region explosive events  in prominence</t>
  </si>
  <si>
    <t xml:space="preserve">SCI </t>
  </si>
  <si>
    <t xml:space="preserve">CSCD扩展 </t>
  </si>
  <si>
    <t xml:space="preserve">Spectroscopy and Spectral Analysis，2016，Vol.36,No.8 </t>
  </si>
  <si>
    <t>A cellular automata traffic flow model considering the heterogeneity of acceleration and delay probability</t>
  </si>
  <si>
    <t xml:space="preserve">Physica A: Statistical Mechanics and its Applications， 2016, Vol.456 </t>
  </si>
  <si>
    <t>魏先彪</t>
  </si>
  <si>
    <t>On HC-subgroups and  its influence on the structure of finite groups</t>
  </si>
  <si>
    <r>
      <t>Indagationes Mathematicate，</t>
    </r>
    <r>
      <rPr>
        <sz val="9"/>
        <rFont val="宋体"/>
        <family val="0"/>
      </rPr>
      <t>2015，Vol.26 No.3</t>
    </r>
  </si>
  <si>
    <t>Structural and magnetic properties of Cr-substituted NiCuZn ferrite</t>
  </si>
  <si>
    <t>Structural and magnetic Properties of La-substituted barium W-type hexagonal hexaferrites</t>
  </si>
  <si>
    <t>High Temperature Materials and Processes，2015，Vol.35 No.5</t>
  </si>
  <si>
    <t>省部级标准奖励</t>
  </si>
  <si>
    <t>储金龙</t>
  </si>
  <si>
    <t>叶小群</t>
  </si>
  <si>
    <t>余江应</t>
  </si>
  <si>
    <t>张莉</t>
  </si>
  <si>
    <t>程海峰</t>
  </si>
  <si>
    <t>朱绍峰</t>
  </si>
  <si>
    <t>序号</t>
  </si>
  <si>
    <t>姓名</t>
  </si>
  <si>
    <t>朱达荣</t>
  </si>
  <si>
    <t>序号</t>
  </si>
  <si>
    <t>姓名</t>
  </si>
  <si>
    <t>合计</t>
  </si>
  <si>
    <t xml:space="preserve">序号 </t>
  </si>
  <si>
    <t>部门合计</t>
  </si>
  <si>
    <t>专利奖励</t>
  </si>
  <si>
    <t>部门合计</t>
  </si>
  <si>
    <t>面向多重不确定性的发电商碳减排投资研究</t>
  </si>
  <si>
    <t>考虑保留价影响报价策略的碳排放权拍卖模型</t>
  </si>
  <si>
    <t>Efficiency and reduction cost of carbon emissions in China: A non-radial Directional Distance Function method</t>
  </si>
  <si>
    <r>
      <t>Journal of Cleaner Production</t>
    </r>
    <r>
      <rPr>
        <sz val="9"/>
        <rFont val="宋体"/>
        <family val="0"/>
      </rPr>
      <t>，</t>
    </r>
    <r>
      <rPr>
        <sz val="9"/>
        <rFont val="Times New Roman"/>
        <family val="1"/>
      </rPr>
      <t>2016</t>
    </r>
    <r>
      <rPr>
        <sz val="9"/>
        <rFont val="宋体"/>
        <family val="0"/>
      </rPr>
      <t>，</t>
    </r>
    <r>
      <rPr>
        <sz val="9"/>
        <rFont val="Times New Roman"/>
        <family val="1"/>
      </rPr>
      <t xml:space="preserve">Vol.113 </t>
    </r>
  </si>
  <si>
    <r>
      <t>管理科学学报，</t>
    </r>
    <r>
      <rPr>
        <sz val="9"/>
        <rFont val="Times New Roman"/>
        <family val="1"/>
      </rPr>
      <t>2016</t>
    </r>
    <r>
      <rPr>
        <sz val="9"/>
        <rFont val="宋体"/>
        <family val="0"/>
      </rPr>
      <t>年</t>
    </r>
    <r>
      <rPr>
        <sz val="9"/>
        <rFont val="Times New Roman"/>
        <family val="1"/>
      </rPr>
      <t>19</t>
    </r>
    <r>
      <rPr>
        <sz val="9"/>
        <rFont val="宋体"/>
        <family val="0"/>
      </rPr>
      <t>卷第</t>
    </r>
    <r>
      <rPr>
        <sz val="9"/>
        <rFont val="Times New Roman"/>
        <family val="1"/>
      </rPr>
      <t>2</t>
    </r>
    <r>
      <rPr>
        <sz val="9"/>
        <rFont val="宋体"/>
        <family val="0"/>
      </rPr>
      <t>期</t>
    </r>
  </si>
  <si>
    <r>
      <t>管理工程学报，</t>
    </r>
    <r>
      <rPr>
        <sz val="9"/>
        <rFont val="Times New Roman"/>
        <family val="1"/>
      </rPr>
      <t>2016</t>
    </r>
    <r>
      <rPr>
        <sz val="9"/>
        <rFont val="宋体"/>
        <family val="0"/>
      </rPr>
      <t>年</t>
    </r>
    <r>
      <rPr>
        <sz val="9"/>
        <rFont val="Times New Roman"/>
        <family val="1"/>
      </rPr>
      <t>30</t>
    </r>
    <r>
      <rPr>
        <sz val="9"/>
        <rFont val="宋体"/>
        <family val="0"/>
      </rPr>
      <t>卷第</t>
    </r>
    <r>
      <rPr>
        <sz val="9"/>
        <rFont val="Times New Roman"/>
        <family val="1"/>
      </rPr>
      <t>2</t>
    </r>
    <r>
      <rPr>
        <sz val="12"/>
        <rFont val="宋体"/>
        <family val="0"/>
      </rPr>
      <t>期</t>
    </r>
  </si>
  <si>
    <t>东西南北中羽毛球比赛男子双打第三名</t>
  </si>
  <si>
    <t>中国羽毛球协会</t>
  </si>
  <si>
    <t>二等奖</t>
  </si>
  <si>
    <t>东西南北中羽毛球比赛混合双打第三名</t>
  </si>
  <si>
    <t>安徽省全民健身运动会羽毛球第二名</t>
  </si>
  <si>
    <t>金额（元）</t>
  </si>
  <si>
    <t>合计（元）</t>
  </si>
  <si>
    <t>肖峻峰</t>
  </si>
  <si>
    <t xml:space="preserve">陈雪辉 </t>
  </si>
  <si>
    <t>雷经发</t>
  </si>
  <si>
    <t>雷声</t>
  </si>
  <si>
    <t>Analysis of Distribution Model of Matric of Suction on Land Subsidence Caused by Foundation Pit Dewatering</t>
  </si>
  <si>
    <t>Impact Analysis of Support Structure of Unsymmetrical Loading Deep Foundation Pit Adjoining Highway</t>
  </si>
  <si>
    <t>Engineering Transactions，2015.Vol.64 No.3</t>
  </si>
  <si>
    <t>The Open Civil Engineering Journal，2015.Vol.9 No.1</t>
  </si>
  <si>
    <t>悬索桥主缆温度场计算模型构建探析</t>
  </si>
  <si>
    <t>EI</t>
  </si>
  <si>
    <r>
      <t>公路交通科技，2015年</t>
    </r>
    <r>
      <rPr>
        <sz val="9"/>
        <rFont val="宋体"/>
        <family val="0"/>
      </rPr>
      <t>32</t>
    </r>
    <r>
      <rPr>
        <sz val="9"/>
        <rFont val="宋体"/>
        <family val="0"/>
      </rPr>
      <t>卷第</t>
    </r>
    <r>
      <rPr>
        <sz val="9"/>
        <rFont val="宋体"/>
        <family val="0"/>
      </rPr>
      <t>8</t>
    </r>
    <r>
      <rPr>
        <sz val="9"/>
        <rFont val="宋体"/>
        <family val="0"/>
      </rPr>
      <t>期</t>
    </r>
  </si>
  <si>
    <t>钢柱脚抗滑移装置</t>
  </si>
  <si>
    <t>火灾实验多功能测试装置</t>
  </si>
  <si>
    <t>火灾实验炉炉壁</t>
  </si>
  <si>
    <t>火灾实验炉炉门压紧装置</t>
  </si>
  <si>
    <t>火灾实验炉内腔及试验构件保护装置</t>
  </si>
  <si>
    <t>火灾实验图像采集及安全监控系统</t>
  </si>
  <si>
    <t>一种用于缩短火焰喷出长度的燃烧口装置</t>
  </si>
  <si>
    <t>实用新型专利ZL201520924895.8</t>
  </si>
  <si>
    <t>实用新型专利ZL201520924881.6</t>
  </si>
  <si>
    <t>实用新型专利ZL201520924885.4</t>
  </si>
  <si>
    <t>实用新型专利ZL201520924933.x</t>
  </si>
  <si>
    <t>实用新型专利ZL201520924871.2</t>
  </si>
  <si>
    <t>实用新型专利ZL201520924707.1</t>
  </si>
  <si>
    <t>实用新型专利ZL201520924684.4</t>
  </si>
  <si>
    <t>参编</t>
  </si>
  <si>
    <t>建筑结构，2016年46卷22期</t>
  </si>
  <si>
    <t>合肥工业大学学报，2016年39卷8期</t>
  </si>
  <si>
    <t>刚度减弱的叠合式双向楼板内力与挠度研究</t>
  </si>
  <si>
    <t>新型SRC框架－支撑结构体系抗震性能研究</t>
  </si>
  <si>
    <t>一种矿用多功能自搅拌注浆装置及其控制方法</t>
  </si>
  <si>
    <t>省部级专业比赛2016.10</t>
  </si>
  <si>
    <t>一等奖</t>
  </si>
  <si>
    <t>二等奖</t>
  </si>
  <si>
    <t>许  敏</t>
  </si>
  <si>
    <t>2016年中国全民休闲皮划艇大赛总决赛女子单人2000米绕杆赛第二名</t>
  </si>
  <si>
    <t>2016年中国全民休闲皮划艇大赛总决赛女子双人200米直道竞速第四名</t>
  </si>
  <si>
    <t>2016年黄山论剑国际武术大赛男子对练项目三等奖</t>
  </si>
  <si>
    <t>2016年黄山论剑国际武术大赛男子C组其它传统拳术二等奖</t>
  </si>
  <si>
    <t>2016年黄山论剑国际武术大赛男子D组其它传统拳术二等奖</t>
  </si>
  <si>
    <t>省部级专业比赛2016.11</t>
  </si>
  <si>
    <t>2016年中国羽毛球协会业余积分赛全国羽毛球羽毛球业余俱乐部赛大区赛第五名</t>
  </si>
  <si>
    <t>王子亚</t>
  </si>
  <si>
    <t>宋吉杰</t>
  </si>
  <si>
    <t>第十六届全国老将田径锦标赛男子45-49岁组标枪第五</t>
  </si>
  <si>
    <t>第十六届全国老将田径锦标赛男子45-49岁组铁饼第六</t>
  </si>
  <si>
    <t>第十六届全国老将田径锦标赛男子45-49岁组铅球第七</t>
  </si>
  <si>
    <r>
      <t>省部级专业比赛201</t>
    </r>
    <r>
      <rPr>
        <sz val="9"/>
        <rFont val="宋体"/>
        <family val="0"/>
      </rPr>
      <t>6</t>
    </r>
    <r>
      <rPr>
        <sz val="9"/>
        <rFont val="宋体"/>
        <family val="0"/>
      </rPr>
      <t>.</t>
    </r>
    <r>
      <rPr>
        <sz val="9"/>
        <rFont val="宋体"/>
        <family val="0"/>
      </rPr>
      <t>9</t>
    </r>
  </si>
  <si>
    <t>二等奖</t>
  </si>
  <si>
    <t>三等奖</t>
  </si>
  <si>
    <t>陶宏军</t>
  </si>
  <si>
    <t>第16届全国老将田径锦标赛40-44岁组110米跨栏第2名</t>
  </si>
  <si>
    <t>第16届全国老将田径锦标赛40-44岁组标枪第4名</t>
  </si>
  <si>
    <t>第16届全国老将田径锦标赛40-44岁组铁饼第6名</t>
  </si>
  <si>
    <t>基于科学计量学的前交叉韧带损伤预防生物力学研究</t>
  </si>
  <si>
    <t>2006-2015年运动生物力学研究者合作网络特征分析</t>
  </si>
  <si>
    <t>基于2006年至2016年Web of Science 数据库的运动生物力学共词分析</t>
  </si>
  <si>
    <t>谢恩礼</t>
  </si>
  <si>
    <t>核心力量训练干预老年人慢性下腰疼的研究与进展</t>
  </si>
  <si>
    <t>二等奖</t>
  </si>
  <si>
    <t>第16届全国老将田径锦标赛200米第五</t>
  </si>
  <si>
    <t>第16届全国老将田径锦标赛100米第四名</t>
  </si>
  <si>
    <t>医用生物力学,2016年31卷第2期</t>
  </si>
  <si>
    <t>西安体育学院学报，2016年第4期</t>
  </si>
  <si>
    <t>中国组织工程研究，2016年20卷第2期</t>
  </si>
  <si>
    <t>中国组织工程研究，2016年20卷第11期</t>
  </si>
  <si>
    <t>图书馆绩效评估</t>
  </si>
  <si>
    <t>中国建材工业出版社， ISBN:978-7-5160-1559-9</t>
  </si>
  <si>
    <r>
      <t>图书馆</t>
    </r>
    <r>
      <rPr>
        <b/>
        <sz val="10"/>
        <rFont val="Times New Roman"/>
        <family val="1"/>
      </rPr>
      <t>2016</t>
    </r>
    <r>
      <rPr>
        <b/>
        <sz val="10"/>
        <rFont val="宋体"/>
        <family val="0"/>
      </rPr>
      <t>年度科技成果奖励一览表</t>
    </r>
  </si>
  <si>
    <t>软件著作权2016SR285212</t>
  </si>
  <si>
    <t>朱广</t>
  </si>
  <si>
    <t>水泥立磨参数监测系统V1.0</t>
  </si>
  <si>
    <t>立体三角卷变压器铁心液压组装台</t>
  </si>
  <si>
    <t>实用新型专利ZL201520518479.8</t>
  </si>
  <si>
    <t>省部级标准奖励</t>
  </si>
  <si>
    <t>谢桥二水平B组煤瓦斯综合治理研究</t>
  </si>
  <si>
    <r>
      <t>横向免税科研经费到账4</t>
    </r>
    <r>
      <rPr>
        <sz val="9"/>
        <rFont val="宋体"/>
        <family val="0"/>
      </rPr>
      <t>0</t>
    </r>
    <r>
      <rPr>
        <sz val="9"/>
        <rFont val="宋体"/>
        <family val="0"/>
      </rPr>
      <t>万</t>
    </r>
  </si>
  <si>
    <r>
      <t>横向项目免税奖励</t>
    </r>
    <r>
      <rPr>
        <sz val="9"/>
        <rFont val="宋体"/>
        <family val="0"/>
      </rPr>
      <t>3</t>
    </r>
    <r>
      <rPr>
        <sz val="9"/>
        <rFont val="宋体"/>
        <family val="0"/>
      </rPr>
      <t>%*</t>
    </r>
    <r>
      <rPr>
        <sz val="9"/>
        <rFont val="宋体"/>
        <family val="0"/>
      </rPr>
      <t>400000</t>
    </r>
  </si>
  <si>
    <t>一种自适应遥控接收器</t>
  </si>
  <si>
    <t>实用新型专利ZL201620523535.2</t>
  </si>
  <si>
    <t>软件著作权2016SR072156</t>
  </si>
  <si>
    <t>软件著作权2016SR054923</t>
  </si>
  <si>
    <t>ITER室温绝缘子原型件纯弯曲力学性能研究</t>
  </si>
  <si>
    <t>ITER高压电缆接合装置原型件电性能数值模拟</t>
  </si>
  <si>
    <t>国际合作大学科工程项目2016012501</t>
  </si>
  <si>
    <t>国际合作大学科工程项目2016012502</t>
  </si>
  <si>
    <r>
      <t>省部级项目奖励</t>
    </r>
    <r>
      <rPr>
        <sz val="9"/>
        <rFont val="Times New Roman"/>
        <family val="1"/>
      </rPr>
      <t>10%*30000</t>
    </r>
  </si>
  <si>
    <t>三维磁记忆检测系统</t>
  </si>
  <si>
    <t>软件著作权2016SR018830</t>
  </si>
  <si>
    <t>转向油泵一机多控检测台研制开发</t>
  </si>
  <si>
    <t>横向科研项目经费到账22万</t>
  </si>
  <si>
    <t>横向项目奖励220000*2%</t>
  </si>
  <si>
    <t>一种自动浇水的盆栽系统</t>
  </si>
  <si>
    <t>实用新型ZL201620817736.2</t>
  </si>
  <si>
    <t>张润梅</t>
  </si>
  <si>
    <t>模式识别与人工智能，2015年28卷第12期</t>
  </si>
  <si>
    <t>基于能量计算模型的贝叶斯网络股市态势预测算法</t>
  </si>
  <si>
    <t xml:space="preserve">法政学院2016年度科技成果奖励一览表   </t>
  </si>
  <si>
    <t>中部地区产业承接经济风险的TOPSIS评价</t>
  </si>
  <si>
    <t>江淮论坛，2016年第9期</t>
  </si>
  <si>
    <t>困境与应对：电子商务模式创新中的消费者权益保护</t>
  </si>
  <si>
    <t>国家行政学院学报，2015年第6期</t>
  </si>
  <si>
    <t>地方政府购买居家养老服务评估研究——以合肥为例</t>
  </si>
  <si>
    <t>日韩长期照护保险的比较研究—基于社会福利政策分析框架</t>
  </si>
  <si>
    <t>福建师范大学学报（哲学社科版），2016年第4期</t>
  </si>
  <si>
    <t>理论与改革，2016年第2期</t>
  </si>
  <si>
    <t>Screening for Postpartum Depression and Associated Factors Among Women in China: A Cross-Sectional Study</t>
  </si>
  <si>
    <t>Frontiers in Psychology，2016,Vol.12 No.7</t>
  </si>
  <si>
    <t>中国特殊教育,2016年第11期</t>
  </si>
  <si>
    <t>积极心理干预对抑郁症状大学生情绪及主观幸福感的影响</t>
  </si>
  <si>
    <t>食品安全法中的授权立法研究</t>
  </si>
  <si>
    <t>食品安全责任保险中的行政指导研究</t>
  </si>
  <si>
    <t>食品科学，2016年第13期</t>
  </si>
  <si>
    <t>食品科学，2016年第15期</t>
  </si>
  <si>
    <t>论母亲家庭伦理角色——以传统母训文化为考察中心</t>
  </si>
  <si>
    <t>中州学刊，2016年第6期</t>
  </si>
  <si>
    <t xml:space="preserve"> 封闭与开放：徽州古代陆路交通发展历程及空间分布特征 </t>
  </si>
  <si>
    <t>深圳大学学报（人文社科版），2016年33卷第6期</t>
  </si>
  <si>
    <t>束佳</t>
  </si>
  <si>
    <t>哥白尼革命中科学与哲学的叠进及启示</t>
  </si>
  <si>
    <t>科技管理研究2016年36卷第2期</t>
  </si>
  <si>
    <t>程家福</t>
  </si>
  <si>
    <t>社会转型期农民子女高等教育入学机会均等问题研究</t>
  </si>
  <si>
    <t>体育部2016年度科技成果奖励一览表</t>
  </si>
  <si>
    <t>发明专利，ZL 201410534843.X</t>
  </si>
  <si>
    <t>一种缩紧式钢筋连接接头</t>
  </si>
  <si>
    <t>一种套筒灌浆密实度检测装置</t>
  </si>
  <si>
    <t>一种插入式钢筋预留孔灌浆密实度检测装置</t>
  </si>
  <si>
    <t>建筑与规划学院2016年度科技成果奖励一览表</t>
  </si>
  <si>
    <t>山水型城市生态安全格局构建与建设用地开发策略</t>
  </si>
  <si>
    <t xml:space="preserve">CSCD </t>
  </si>
  <si>
    <t>徽州传统聚落适应性改造和提升规划技术导则</t>
  </si>
  <si>
    <t>生态学报，2016年36卷第23期</t>
  </si>
  <si>
    <t>主编</t>
  </si>
  <si>
    <t>煤炭型矿业城市生态经济复合系统协调性评价</t>
  </si>
  <si>
    <t>华东经济管理，2016年30卷第6期</t>
  </si>
  <si>
    <t xml:space="preserve">CSSCI </t>
  </si>
  <si>
    <t>天下粮仓1949——文化主题游览园规划设计</t>
  </si>
  <si>
    <t>第六届艾景奖国际园林景观规划设计大赛年度十佳景观设计</t>
  </si>
  <si>
    <t>徽州传统建筑木雕构件保护修复技术标准</t>
  </si>
  <si>
    <t>安徽省住房和城乡建设厅DB34/T 5046-2016</t>
  </si>
  <si>
    <t>新徽派建筑实例</t>
  </si>
  <si>
    <t>合肥工业大学出版社ISBN 978-7-5650-2524-2</t>
  </si>
  <si>
    <t>传统农业区企业务工人员居住就业意愿的城镇化政策启示-以皖北地区为例</t>
  </si>
  <si>
    <t>基于耦合模型的安庆市城市建设用地增长测度</t>
  </si>
  <si>
    <t>华东经济管理，2016年第4期</t>
  </si>
  <si>
    <t>合肥工业大学学报（自科版），2016年第5期</t>
  </si>
  <si>
    <t>城市建设与城市自然环境及人文环境的关系研究</t>
  </si>
  <si>
    <t xml:space="preserve">工业建筑，2015年45卷第12期 </t>
  </si>
  <si>
    <t xml:space="preserve">CSCD扩展 </t>
  </si>
  <si>
    <t>牛婷婷</t>
  </si>
  <si>
    <t>徽州传统建筑改造利用技术导则</t>
  </si>
  <si>
    <t>安徽省住房和城乡建设厅DB34/T 5052-2016</t>
  </si>
  <si>
    <t>省部级导则奖励</t>
  </si>
  <si>
    <t xml:space="preserve">主编 </t>
  </si>
  <si>
    <t>秩序化与精细化老城区更新策略研究——以宁国为例</t>
  </si>
  <si>
    <t xml:space="preserve">西安建筑科技大学学报（自然科学版）
2016年第3期 </t>
  </si>
  <si>
    <t>The influence of the traditional architecture patio with cover on the ventilation of the indoor air pressure in Huizhou</t>
  </si>
  <si>
    <t>The Metaphorical Theory of Hui-style New Architecture</t>
  </si>
  <si>
    <t>Global registration program based on targets</t>
  </si>
  <si>
    <t>汪方斌</t>
  </si>
  <si>
    <t>汪萍</t>
  </si>
  <si>
    <t>张亮</t>
  </si>
  <si>
    <t>朱卫国</t>
  </si>
  <si>
    <t>高性能自保温粉煤灰陶粒加气混凝土砌块试验研究</t>
  </si>
  <si>
    <t>安徽省墙改办2015FACZ2681</t>
  </si>
  <si>
    <t>吴修胜</t>
  </si>
  <si>
    <t>左光之</t>
  </si>
  <si>
    <t>施贵刚</t>
  </si>
  <si>
    <t>火灾作用下高层建筑关键构件和节点的损伤机制与防护</t>
  </si>
  <si>
    <r>
      <t>省部级项目奖励10%*</t>
    </r>
    <r>
      <rPr>
        <sz val="9"/>
        <rFont val="宋体"/>
        <family val="0"/>
      </rPr>
      <t>119300</t>
    </r>
  </si>
  <si>
    <t>基于性能设计的新型装配整体式结构体系抗震性能和设计方法研究</t>
  </si>
  <si>
    <t>安徽省2015年度第一批科技计划项目科技攻关项目1501041133</t>
  </si>
  <si>
    <t>省部级项目奖励80000*10%</t>
  </si>
  <si>
    <r>
      <t>省部级项目奖励10%*1</t>
    </r>
    <r>
      <rPr>
        <sz val="9"/>
        <rFont val="宋体"/>
        <family val="0"/>
      </rPr>
      <t>0</t>
    </r>
    <r>
      <rPr>
        <sz val="9"/>
        <rFont val="宋体"/>
        <family val="0"/>
      </rPr>
      <t>0000</t>
    </r>
  </si>
  <si>
    <t>建筑结构与地下工程安徽省重点实验室绩效评价后补助</t>
  </si>
  <si>
    <t>安徽省2016年第二批科技计划项目1606c08224</t>
  </si>
  <si>
    <r>
      <t>省部级项目奖励</t>
    </r>
    <r>
      <rPr>
        <sz val="9"/>
        <rFont val="Times New Roman"/>
        <family val="1"/>
      </rPr>
      <t>200000*10%</t>
    </r>
  </si>
  <si>
    <t>深部煤巷帮部预应力锚索压缩拱合理承载机制及计算理论研究</t>
  </si>
  <si>
    <t>国家自然科学基金项目 51674005</t>
  </si>
  <si>
    <r>
      <t>国家级项目奖励</t>
    </r>
    <r>
      <rPr>
        <sz val="9"/>
        <rFont val="Times New Roman"/>
        <family val="1"/>
      </rPr>
      <t>310000*20%</t>
    </r>
  </si>
  <si>
    <t>动力扰动下峰后破裂岩石力学特性及破坏机理研究</t>
  </si>
  <si>
    <t>刘洋</t>
  </si>
  <si>
    <t>国家自然科学基金项目 51604006</t>
  </si>
  <si>
    <r>
      <t>国家级项目奖励120</t>
    </r>
    <r>
      <rPr>
        <sz val="9"/>
        <rFont val="Times New Roman"/>
        <family val="1"/>
      </rPr>
      <t>000*20%</t>
    </r>
  </si>
  <si>
    <t>交通荷载下刚/柔性组合墙面加筋土挡墙动力响应及稳定性研究</t>
  </si>
  <si>
    <t>国家自然科学基金项目 51608005</t>
  </si>
  <si>
    <t>细水雾作用下油气爆炸的动力学特性及其抑爆机理研究</t>
  </si>
  <si>
    <t>火灾科学国家重点实验室开放课题HZ2016-KF10</t>
  </si>
  <si>
    <t>省部级项目奖励42500*10%</t>
  </si>
  <si>
    <t>皖西传统民居保护关键技术研究</t>
  </si>
  <si>
    <t>安徽省2015年度第一批科技计划项目科技攻关项目1501041132</t>
  </si>
  <si>
    <t>省部级项目奖励80000*10%</t>
  </si>
  <si>
    <t>“古徽州”传统聚落空间网络特征、形成机制及对乡村规划的启示</t>
  </si>
  <si>
    <t>江淮地区乡村人居环境研究</t>
  </si>
  <si>
    <t>国家自然科学基金项目 51678001</t>
  </si>
  <si>
    <t>2016年住房和城乡建设部研究项目 建村[2016]91号</t>
  </si>
  <si>
    <t>省部级项目奖励20000*10%</t>
  </si>
  <si>
    <t>安徽省智慧城市指标体系研究</t>
  </si>
  <si>
    <t>安徽省住建厅委托研究课题</t>
  </si>
  <si>
    <t>滁菊有效组分靶向分离技术应用及种苗种植推广示范</t>
  </si>
  <si>
    <t>国家科技部星火计划项目2015GA710006</t>
  </si>
  <si>
    <r>
      <t>省部级项目奖励</t>
    </r>
    <r>
      <rPr>
        <sz val="9"/>
        <color indexed="8"/>
        <rFont val="Times New Roman"/>
        <family val="1"/>
      </rPr>
      <t xml:space="preserve">60000*10% </t>
    </r>
  </si>
  <si>
    <t>太阳能空气/水复合集热受迫对流传热机理及光热转换性能研究</t>
  </si>
  <si>
    <t>李万银</t>
  </si>
  <si>
    <t>社会主义核心价值观教育与辅导员工作</t>
  </si>
  <si>
    <r>
      <t>合肥工业大学出版社</t>
    </r>
    <r>
      <rPr>
        <sz val="9"/>
        <rFont val="Times New Roman"/>
        <family val="1"/>
      </rPr>
      <t>ISBN 978-7-5650-3009-3</t>
    </r>
  </si>
  <si>
    <t>专著奖励</t>
  </si>
  <si>
    <t>Journal of Applied Mechanics，2016.Vol.83 No.3</t>
  </si>
  <si>
    <t xml:space="preserve">双人项目 </t>
  </si>
  <si>
    <t>宣璐</t>
  </si>
  <si>
    <t>徽州传统建筑和聚落适应性改造及品质提升关键技术研究</t>
  </si>
  <si>
    <t>国家十二五支撑计划项目课题2012BAJ08B01</t>
  </si>
  <si>
    <t>国家级项目奖励20%*380000</t>
  </si>
  <si>
    <t>International Journal of Emerging Technologies in Learning，2016，Vol.11 No.5</t>
  </si>
  <si>
    <r>
      <t>上海交通大学出版社ISBN978-7-313-14820-9/G</t>
    </r>
    <r>
      <rPr>
        <sz val="9"/>
        <rFont val="宋体"/>
        <family val="0"/>
      </rPr>
      <t xml:space="preserve"> </t>
    </r>
  </si>
  <si>
    <t>建筑安全生产标准化示范工地评价标准</t>
  </si>
  <si>
    <r>
      <t>安徽省住房和城乡建设厅 DB34/T 50</t>
    </r>
    <r>
      <rPr>
        <sz val="9"/>
        <rFont val="宋体"/>
        <family val="0"/>
      </rPr>
      <t>51</t>
    </r>
    <r>
      <rPr>
        <sz val="9"/>
        <rFont val="宋体"/>
        <family val="0"/>
      </rPr>
      <t>-2016</t>
    </r>
  </si>
  <si>
    <t>安徽省城乡和住房建设厅, DB34/T 5040-2016</t>
  </si>
  <si>
    <t>国家自然科学基金项目 51606002</t>
  </si>
  <si>
    <r>
      <t>国家级项目奖励</t>
    </r>
    <r>
      <rPr>
        <sz val="9"/>
        <color indexed="8"/>
        <rFont val="Times New Roman"/>
        <family val="1"/>
      </rPr>
      <t xml:space="preserve">120000*20% </t>
    </r>
  </si>
  <si>
    <t>水环境典型污染物间协同与拮抗作用动态多效应定量表征</t>
  </si>
  <si>
    <r>
      <t>国家级项目奖励315</t>
    </r>
    <r>
      <rPr>
        <sz val="9"/>
        <color indexed="8"/>
        <rFont val="Times New Roman"/>
        <family val="1"/>
      </rPr>
      <t xml:space="preserve">000*20% </t>
    </r>
  </si>
  <si>
    <t>国家自然科学基金项目 21677001</t>
  </si>
  <si>
    <r>
      <t>国家自然科学基金项目</t>
    </r>
    <r>
      <rPr>
        <sz val="9"/>
        <rFont val="Times New Roman"/>
        <family val="1"/>
      </rPr>
      <t>11601006</t>
    </r>
  </si>
  <si>
    <t>松软低透气性煤层安全开采关键技术研究</t>
  </si>
  <si>
    <t>安徽省科技攻关项目11010402178</t>
  </si>
  <si>
    <r>
      <t>省部级项目奖励10%*</t>
    </r>
    <r>
      <rPr>
        <sz val="9"/>
        <rFont val="宋体"/>
        <family val="0"/>
      </rPr>
      <t>250000</t>
    </r>
  </si>
  <si>
    <t>陈信堂</t>
  </si>
  <si>
    <t>庐江县体育馆钢桁架施工监控及土建工程检测研究</t>
  </si>
  <si>
    <r>
      <t>横向科研经费到账2</t>
    </r>
    <r>
      <rPr>
        <sz val="9"/>
        <rFont val="宋体"/>
        <family val="0"/>
      </rPr>
      <t>8.5</t>
    </r>
    <r>
      <rPr>
        <sz val="9"/>
        <rFont val="宋体"/>
        <family val="0"/>
      </rPr>
      <t>万</t>
    </r>
  </si>
  <si>
    <r>
      <t>横向项目奖励2</t>
    </r>
    <r>
      <rPr>
        <sz val="9"/>
        <rFont val="宋体"/>
        <family val="0"/>
      </rPr>
      <t>8</t>
    </r>
    <r>
      <rPr>
        <sz val="9"/>
        <rFont val="宋体"/>
        <family val="0"/>
      </rPr>
      <t>50</t>
    </r>
    <r>
      <rPr>
        <sz val="9"/>
        <rFont val="宋体"/>
        <family val="0"/>
      </rPr>
      <t>0</t>
    </r>
    <r>
      <rPr>
        <sz val="9"/>
        <rFont val="宋体"/>
        <family val="0"/>
      </rPr>
      <t>0*2%</t>
    </r>
  </si>
  <si>
    <t>五沟煤矿1015、1019工作面提高回采上线研究等</t>
  </si>
  <si>
    <t>横向科研经费到账107万</t>
  </si>
  <si>
    <r>
      <t>横向项目奖励107</t>
    </r>
    <r>
      <rPr>
        <sz val="9"/>
        <rFont val="宋体"/>
        <family val="0"/>
      </rPr>
      <t>00</t>
    </r>
    <r>
      <rPr>
        <sz val="9"/>
        <rFont val="宋体"/>
        <family val="0"/>
      </rPr>
      <t>00*2%</t>
    </r>
  </si>
  <si>
    <t>洪涛</t>
  </si>
  <si>
    <t>安徽省博物馆陈列展览大楼保护规划研究</t>
  </si>
  <si>
    <r>
      <t>横向科研经费到账3</t>
    </r>
    <r>
      <rPr>
        <sz val="9"/>
        <rFont val="宋体"/>
        <family val="0"/>
      </rPr>
      <t>5</t>
    </r>
    <r>
      <rPr>
        <sz val="9"/>
        <rFont val="宋体"/>
        <family val="0"/>
      </rPr>
      <t>万</t>
    </r>
  </si>
  <si>
    <r>
      <t>横向项目奖励</t>
    </r>
    <r>
      <rPr>
        <sz val="9"/>
        <rFont val="宋体"/>
        <family val="0"/>
      </rPr>
      <t>3500</t>
    </r>
    <r>
      <rPr>
        <sz val="9"/>
        <rFont val="宋体"/>
        <family val="0"/>
      </rPr>
      <t>00*2%</t>
    </r>
  </si>
  <si>
    <t>西淠河（六安独山段）低影响开发（LID)和绿色基础设施(GI)构建研究</t>
  </si>
  <si>
    <r>
      <t>横向科研经费到账4</t>
    </r>
    <r>
      <rPr>
        <sz val="9"/>
        <rFont val="宋体"/>
        <family val="0"/>
      </rPr>
      <t>0.05</t>
    </r>
    <r>
      <rPr>
        <sz val="9"/>
        <rFont val="宋体"/>
        <family val="0"/>
      </rPr>
      <t>万</t>
    </r>
  </si>
  <si>
    <t>保障房过程监管和违章房屋建筑判别系统研究</t>
  </si>
  <si>
    <t>金乃玲</t>
  </si>
  <si>
    <t>周庆华</t>
  </si>
  <si>
    <t>材料化学工程国家重点实验室开放课题KL13-14</t>
  </si>
  <si>
    <t>专利奖励</t>
  </si>
  <si>
    <t>陈广洲</t>
  </si>
  <si>
    <t>Parameter identification for a water quality model using two hybrid swarm intelligence algorithms</t>
  </si>
  <si>
    <t>方廷勇</t>
  </si>
  <si>
    <t>黄健</t>
  </si>
  <si>
    <t>黄木易</t>
  </si>
  <si>
    <t>凌琪</t>
  </si>
  <si>
    <t>近20年来巢湖流域景观生态风险评估与时空演化机制分析</t>
  </si>
  <si>
    <t>湖泊科学,2016年第28卷第4期</t>
  </si>
  <si>
    <t>巢湖流域土地景观格局变化及生态风险驱动力研究</t>
  </si>
  <si>
    <t>长江流域资源与环境,2016年25卷第5期</t>
  </si>
  <si>
    <t>基于云模型与熵权法的安徽省土地生态安全评价研究</t>
  </si>
  <si>
    <t>土壤,2016年48卷第5期</t>
  </si>
  <si>
    <t>CSSCI</t>
  </si>
  <si>
    <t>EI</t>
  </si>
  <si>
    <r>
      <t>不同碳源对</t>
    </r>
    <r>
      <rPr>
        <sz val="9"/>
        <rFont val="Times New Roman"/>
        <family val="1"/>
      </rPr>
      <t>A/O-</t>
    </r>
    <r>
      <rPr>
        <sz val="9"/>
        <rFont val="宋体"/>
        <family val="0"/>
      </rPr>
      <t>动态膜生物反应器膜污染的影响（补</t>
    </r>
    <r>
      <rPr>
        <sz val="9"/>
        <rFont val="Times New Roman"/>
        <family val="1"/>
      </rPr>
      <t>2015</t>
    </r>
    <r>
      <rPr>
        <sz val="9"/>
        <rFont val="宋体"/>
        <family val="0"/>
      </rPr>
      <t>）</t>
    </r>
  </si>
  <si>
    <r>
      <t>缺</t>
    </r>
    <r>
      <rPr>
        <sz val="9"/>
        <rFont val="Times New Roman"/>
        <family val="1"/>
      </rPr>
      <t>/</t>
    </r>
    <r>
      <rPr>
        <sz val="9"/>
        <rFont val="宋体"/>
        <family val="0"/>
      </rPr>
      <t>厌氧段不同碳源投加比对倒置</t>
    </r>
    <r>
      <rPr>
        <sz val="9"/>
        <rFont val="Times New Roman"/>
        <family val="1"/>
      </rPr>
      <t>A~2/O</t>
    </r>
    <r>
      <rPr>
        <sz val="9"/>
        <rFont val="宋体"/>
        <family val="0"/>
      </rPr>
      <t>工艺脱氮除磷性能的影响</t>
    </r>
  </si>
  <si>
    <r>
      <t>PAM</t>
    </r>
    <r>
      <rPr>
        <sz val="9"/>
        <rFont val="宋体"/>
        <family val="0"/>
      </rPr>
      <t>对</t>
    </r>
    <r>
      <rPr>
        <sz val="9"/>
        <rFont val="Times New Roman"/>
        <family val="1"/>
      </rPr>
      <t>DMBR</t>
    </r>
    <r>
      <rPr>
        <sz val="9"/>
        <rFont val="宋体"/>
        <family val="0"/>
      </rPr>
      <t>污泥混合液特性影响</t>
    </r>
  </si>
  <si>
    <r>
      <t>改性粉煤灰强化</t>
    </r>
    <r>
      <rPr>
        <sz val="9"/>
        <rFont val="Times New Roman"/>
        <family val="1"/>
      </rPr>
      <t>A~2/O-DMBR</t>
    </r>
    <r>
      <rPr>
        <sz val="9"/>
        <rFont val="宋体"/>
        <family val="0"/>
      </rPr>
      <t>处理农村生活污水</t>
    </r>
  </si>
  <si>
    <r>
      <t>投加气化渣对</t>
    </r>
    <r>
      <rPr>
        <sz val="9"/>
        <rFont val="Times New Roman"/>
        <family val="1"/>
      </rPr>
      <t>DMBR</t>
    </r>
    <r>
      <rPr>
        <sz val="9"/>
        <rFont val="宋体"/>
        <family val="0"/>
      </rPr>
      <t>处理印染废水效果及污泥性能的影响</t>
    </r>
  </si>
  <si>
    <t>超声波协同改性煤气化灰渣调理污泥脱水性能研究</t>
  </si>
  <si>
    <t>改性煤气化灰渣吸附重金属离子的研究</t>
  </si>
  <si>
    <r>
      <t>改性粉煤灰协同</t>
    </r>
    <r>
      <rPr>
        <sz val="9"/>
        <rFont val="Times New Roman"/>
        <family val="1"/>
      </rPr>
      <t>PAC</t>
    </r>
    <r>
      <rPr>
        <sz val="9"/>
        <rFont val="宋体"/>
        <family val="0"/>
      </rPr>
      <t>深度处理二级出水影响因素的研究</t>
    </r>
  </si>
  <si>
    <t>应用基础与工程科学学报，2016年24卷第5期</t>
  </si>
  <si>
    <t>中国给水排水，2016年32卷第17期</t>
  </si>
  <si>
    <t>水处理技术，2016年42卷第8期</t>
  </si>
  <si>
    <r>
      <t>应用化工</t>
    </r>
    <r>
      <rPr>
        <sz val="9"/>
        <rFont val="Times New Roman"/>
        <family val="1"/>
      </rPr>
      <t xml:space="preserve"> </t>
    </r>
    <r>
      <rPr>
        <sz val="9"/>
        <rFont val="宋体"/>
        <family val="0"/>
      </rPr>
      <t>，</t>
    </r>
    <r>
      <rPr>
        <sz val="9"/>
        <rFont val="Times New Roman"/>
        <family val="1"/>
      </rPr>
      <t>2016</t>
    </r>
    <r>
      <rPr>
        <sz val="9"/>
        <rFont val="宋体"/>
        <family val="0"/>
      </rPr>
      <t>年</t>
    </r>
    <r>
      <rPr>
        <sz val="9"/>
        <rFont val="Times New Roman"/>
        <family val="1"/>
      </rPr>
      <t>45</t>
    </r>
    <r>
      <rPr>
        <sz val="9"/>
        <rFont val="宋体"/>
        <family val="0"/>
      </rPr>
      <t>卷第</t>
    </r>
    <r>
      <rPr>
        <sz val="9"/>
        <rFont val="Times New Roman"/>
        <family val="1"/>
      </rPr>
      <t>8</t>
    </r>
    <r>
      <rPr>
        <sz val="9"/>
        <rFont val="宋体"/>
        <family val="0"/>
      </rPr>
      <t>期</t>
    </r>
  </si>
  <si>
    <r>
      <t>应用化工</t>
    </r>
    <r>
      <rPr>
        <sz val="9"/>
        <rFont val="Times New Roman"/>
        <family val="1"/>
      </rPr>
      <t xml:space="preserve"> </t>
    </r>
    <r>
      <rPr>
        <sz val="9"/>
        <rFont val="宋体"/>
        <family val="0"/>
      </rPr>
      <t>，</t>
    </r>
    <r>
      <rPr>
        <sz val="9"/>
        <rFont val="Times New Roman"/>
        <family val="1"/>
      </rPr>
      <t>2016</t>
    </r>
    <r>
      <rPr>
        <sz val="9"/>
        <rFont val="宋体"/>
        <family val="0"/>
      </rPr>
      <t>年</t>
    </r>
    <r>
      <rPr>
        <sz val="9"/>
        <rFont val="Times New Roman"/>
        <family val="1"/>
      </rPr>
      <t>45</t>
    </r>
    <r>
      <rPr>
        <sz val="9"/>
        <rFont val="宋体"/>
        <family val="0"/>
      </rPr>
      <t>卷第</t>
    </r>
    <r>
      <rPr>
        <sz val="9"/>
        <rFont val="Times New Roman"/>
        <family val="1"/>
      </rPr>
      <t>4</t>
    </r>
    <r>
      <rPr>
        <sz val="9"/>
        <rFont val="宋体"/>
        <family val="0"/>
      </rPr>
      <t>期</t>
    </r>
  </si>
  <si>
    <t>应用化工，2016年45卷第9期</t>
  </si>
  <si>
    <t>应用化工，2016年45卷第2期</t>
  </si>
  <si>
    <r>
      <t>应用化工</t>
    </r>
    <r>
      <rPr>
        <sz val="9"/>
        <rFont val="Times New Roman"/>
        <family val="1"/>
      </rPr>
      <t xml:space="preserve"> </t>
    </r>
    <r>
      <rPr>
        <sz val="9"/>
        <rFont val="宋体"/>
        <family val="0"/>
      </rPr>
      <t>，</t>
    </r>
    <r>
      <rPr>
        <sz val="9"/>
        <rFont val="Times New Roman"/>
        <family val="1"/>
      </rPr>
      <t>201</t>
    </r>
    <r>
      <rPr>
        <sz val="9"/>
        <rFont val="宋体"/>
        <family val="0"/>
      </rPr>
      <t>年</t>
    </r>
    <r>
      <rPr>
        <sz val="9"/>
        <rFont val="Times New Roman"/>
        <family val="1"/>
      </rPr>
      <t>44</t>
    </r>
    <r>
      <rPr>
        <sz val="9"/>
        <rFont val="宋体"/>
        <family val="0"/>
      </rPr>
      <t>卷第</t>
    </r>
    <r>
      <rPr>
        <sz val="9"/>
        <rFont val="Times New Roman"/>
        <family val="1"/>
      </rPr>
      <t>12</t>
    </r>
    <r>
      <rPr>
        <sz val="9"/>
        <rFont val="宋体"/>
        <family val="0"/>
      </rPr>
      <t>期</t>
    </r>
  </si>
  <si>
    <r>
      <t>CSCD</t>
    </r>
    <r>
      <rPr>
        <sz val="9"/>
        <rFont val="宋体"/>
        <family val="0"/>
      </rPr>
      <t>扩展</t>
    </r>
  </si>
  <si>
    <r>
      <t xml:space="preserve"> </t>
    </r>
    <r>
      <rPr>
        <sz val="9"/>
        <rFont val="宋体"/>
        <family val="0"/>
      </rPr>
      <t>补</t>
    </r>
    <r>
      <rPr>
        <sz val="9"/>
        <rFont val="Times New Roman"/>
        <family val="1"/>
      </rPr>
      <t>2015</t>
    </r>
    <r>
      <rPr>
        <sz val="9"/>
        <rFont val="宋体"/>
        <family val="0"/>
      </rPr>
      <t>年</t>
    </r>
  </si>
  <si>
    <t>应用于大功率LED器件的回路热管散热研究</t>
  </si>
  <si>
    <r>
      <t>半导体光电,</t>
    </r>
    <r>
      <rPr>
        <sz val="9"/>
        <rFont val="宋体"/>
        <family val="0"/>
      </rPr>
      <t>2016年</t>
    </r>
    <r>
      <rPr>
        <sz val="9"/>
        <rFont val="宋体"/>
        <family val="0"/>
      </rPr>
      <t>37卷第3期</t>
    </r>
    <r>
      <rPr>
        <sz val="9"/>
        <rFont val="宋体"/>
        <family val="0"/>
      </rPr>
      <t xml:space="preserve"> </t>
    </r>
  </si>
  <si>
    <r>
      <t xml:space="preserve"> 中文核心期刊要目总览</t>
    </r>
    <r>
      <rPr>
        <sz val="9"/>
        <rFont val="宋体"/>
        <family val="0"/>
      </rPr>
      <t xml:space="preserve"> </t>
    </r>
  </si>
  <si>
    <r>
      <t>基于</t>
    </r>
    <r>
      <rPr>
        <sz val="9"/>
        <rFont val="Times New Roman"/>
        <family val="1"/>
      </rPr>
      <t>Schiff</t>
    </r>
    <r>
      <rPr>
        <sz val="9"/>
        <rFont val="宋体"/>
        <family val="0"/>
      </rPr>
      <t>碱反应的新型碳量子点制备及其影响因素研究</t>
    </r>
  </si>
  <si>
    <t>EI</t>
  </si>
  <si>
    <t>Development a probe based on quantum dots embedded molecularly imprinted polymers to detect parathion.</t>
  </si>
  <si>
    <r>
      <t>Polish Journal of Environmental Studies</t>
    </r>
    <r>
      <rPr>
        <sz val="9"/>
        <rFont val="宋体"/>
        <family val="0"/>
      </rPr>
      <t>，</t>
    </r>
    <r>
      <rPr>
        <sz val="9"/>
        <rFont val="Times New Roman"/>
        <family val="1"/>
      </rPr>
      <t xml:space="preserve">2016, Vol.25  No.2 </t>
    </r>
  </si>
  <si>
    <r>
      <rPr>
        <sz val="9"/>
        <rFont val="宋体"/>
        <family val="0"/>
      </rPr>
      <t>发光学报，</t>
    </r>
    <r>
      <rPr>
        <sz val="9"/>
        <rFont val="Times New Roman"/>
        <family val="1"/>
      </rPr>
      <t>2016</t>
    </r>
    <r>
      <rPr>
        <sz val="9"/>
        <rFont val="宋体"/>
        <family val="0"/>
      </rPr>
      <t>年</t>
    </r>
    <r>
      <rPr>
        <sz val="9"/>
        <rFont val="Times New Roman"/>
        <family val="1"/>
      </rPr>
      <t>37</t>
    </r>
    <r>
      <rPr>
        <sz val="9"/>
        <rFont val="宋体"/>
        <family val="0"/>
      </rPr>
      <t>卷第</t>
    </r>
    <r>
      <rPr>
        <sz val="9"/>
        <rFont val="Times New Roman"/>
        <family val="1"/>
      </rPr>
      <t>10</t>
    </r>
    <r>
      <rPr>
        <sz val="9"/>
        <rFont val="宋体"/>
        <family val="0"/>
      </rPr>
      <t>期</t>
    </r>
  </si>
  <si>
    <r>
      <t>O3</t>
    </r>
    <r>
      <rPr>
        <sz val="9"/>
        <rFont val="宋体"/>
        <family val="0"/>
      </rPr>
      <t>及</t>
    </r>
    <r>
      <rPr>
        <sz val="9"/>
        <rFont val="Times New Roman"/>
        <family val="1"/>
      </rPr>
      <t>O3/H2O2</t>
    </r>
    <r>
      <rPr>
        <sz val="9"/>
        <rFont val="宋体"/>
        <family val="0"/>
      </rPr>
      <t>降解四溴荧光素的效果研究</t>
    </r>
  </si>
  <si>
    <t>CSCD</t>
  </si>
  <si>
    <t>Synthesis of aminopropyltriethoxysilane grafted/tripolyphosphate intercalated ZnAl LDHs and their performance in the flame retardancy and smoke suppression of polyurethane elastomer</t>
  </si>
  <si>
    <t>阻燃抑烟水性聚氨酯的制备和性能</t>
  </si>
  <si>
    <t>含氟、硅丙烯酸酯改性水性聚氨酯乳液的制备与性能研究</t>
  </si>
  <si>
    <r>
      <t>微胶囊APP</t>
    </r>
    <r>
      <rPr>
        <sz val="9"/>
        <rFont val="宋体"/>
        <family val="0"/>
      </rPr>
      <t>的制备及其在</t>
    </r>
    <r>
      <rPr>
        <sz val="9"/>
        <rFont val="Times New Roman"/>
        <family val="1"/>
      </rPr>
      <t>PP</t>
    </r>
    <r>
      <rPr>
        <sz val="9"/>
        <rFont val="宋体"/>
        <family val="0"/>
      </rPr>
      <t>阻燃中的应用</t>
    </r>
  </si>
  <si>
    <t>Flame Retardancy and Smoke Suppression of MgAl Layered Double Hydroxides Containing P and Si in Polyurethane Elastome</t>
  </si>
  <si>
    <t>Effect of Molybdenum Trioxide-Loaded Graphene and Cuprous Oxide-Loaded Graphene on Flame Retardancy and Smoke Suppression of Polyurethane Elastomer</t>
  </si>
  <si>
    <t>Synthesis of heptamolybdate-intercalated MgAl LDHs and its application in polyurethane  elastomer.</t>
  </si>
  <si>
    <t>Synthesis of MoO 3 with different morphologies and their effects on flame retardancy and smoke suppression of polyurethane elastome</t>
  </si>
  <si>
    <t xml:space="preserve">Industrial &amp; Engineering Chemistry Research,2016, No.55 </t>
  </si>
  <si>
    <t>RSC Advances,2016, No.6</t>
  </si>
  <si>
    <r>
      <t>Polymers for Advanced Technologies</t>
    </r>
    <r>
      <rPr>
        <sz val="9"/>
        <rFont val="宋体"/>
        <family val="0"/>
      </rPr>
      <t>，</t>
    </r>
    <r>
      <rPr>
        <sz val="9"/>
        <rFont val="Times New Roman"/>
        <family val="1"/>
      </rPr>
      <t>2016,Vol.27 No.2</t>
    </r>
  </si>
  <si>
    <r>
      <t>Polymers for Advanced Technologies</t>
    </r>
    <r>
      <rPr>
        <sz val="9"/>
        <rFont val="宋体"/>
        <family val="0"/>
      </rPr>
      <t>，</t>
    </r>
    <r>
      <rPr>
        <sz val="9"/>
        <rFont val="Times New Roman"/>
        <family val="1"/>
      </rPr>
      <t>2016,Vol.27 No.3</t>
    </r>
  </si>
  <si>
    <r>
      <t>高分子材料科学与工程</t>
    </r>
    <r>
      <rPr>
        <sz val="9"/>
        <color indexed="8"/>
        <rFont val="Times New Roman"/>
        <family val="1"/>
      </rPr>
      <t>,2015</t>
    </r>
    <r>
      <rPr>
        <sz val="9"/>
        <color indexed="8"/>
        <rFont val="宋体"/>
        <family val="0"/>
      </rPr>
      <t>年</t>
    </r>
    <r>
      <rPr>
        <sz val="9"/>
        <color indexed="8"/>
        <rFont val="Times New Roman"/>
        <family val="1"/>
      </rPr>
      <t>31</t>
    </r>
    <r>
      <rPr>
        <sz val="9"/>
        <color indexed="8"/>
        <rFont val="宋体"/>
        <family val="0"/>
      </rPr>
      <t>卷第</t>
    </r>
    <r>
      <rPr>
        <sz val="9"/>
        <color indexed="8"/>
        <rFont val="Times New Roman"/>
        <family val="1"/>
      </rPr>
      <t>11</t>
    </r>
    <r>
      <rPr>
        <sz val="9"/>
        <color indexed="8"/>
        <rFont val="宋体"/>
        <family val="0"/>
      </rPr>
      <t>期</t>
    </r>
  </si>
  <si>
    <r>
      <t>化工新型材料，</t>
    </r>
    <r>
      <rPr>
        <sz val="9"/>
        <color indexed="8"/>
        <rFont val="Times New Roman"/>
        <family val="1"/>
      </rPr>
      <t>2016</t>
    </r>
    <r>
      <rPr>
        <sz val="9"/>
        <color indexed="8"/>
        <rFont val="宋体"/>
        <family val="0"/>
      </rPr>
      <t>年</t>
    </r>
    <r>
      <rPr>
        <sz val="9"/>
        <color indexed="8"/>
        <rFont val="宋体"/>
        <family val="0"/>
      </rPr>
      <t>第</t>
    </r>
    <r>
      <rPr>
        <sz val="9"/>
        <color indexed="8"/>
        <rFont val="Times New Roman"/>
        <family val="1"/>
      </rPr>
      <t>5</t>
    </r>
    <r>
      <rPr>
        <sz val="9"/>
        <color indexed="8"/>
        <rFont val="宋体"/>
        <family val="0"/>
      </rPr>
      <t>期</t>
    </r>
  </si>
  <si>
    <r>
      <t>化工新型材料，</t>
    </r>
    <r>
      <rPr>
        <sz val="9"/>
        <color indexed="8"/>
        <rFont val="Times New Roman"/>
        <family val="1"/>
      </rPr>
      <t>2015</t>
    </r>
    <r>
      <rPr>
        <sz val="9"/>
        <color indexed="8"/>
        <rFont val="宋体"/>
        <family val="0"/>
      </rPr>
      <t>年第</t>
    </r>
    <r>
      <rPr>
        <sz val="9"/>
        <color indexed="8"/>
        <rFont val="Times New Roman"/>
        <family val="1"/>
      </rPr>
      <t>12</t>
    </r>
    <r>
      <rPr>
        <sz val="9"/>
        <color indexed="8"/>
        <rFont val="宋体"/>
        <family val="0"/>
      </rPr>
      <t>期</t>
    </r>
  </si>
  <si>
    <r>
      <t>发明专利</t>
    </r>
    <r>
      <rPr>
        <sz val="9"/>
        <color indexed="8"/>
        <rFont val="Times New Roman"/>
        <family val="1"/>
      </rPr>
      <t>ZL 201310302951.X</t>
    </r>
  </si>
  <si>
    <t>SCI，JCR二区</t>
  </si>
  <si>
    <t>Positive effects of Al3+ partially substituted by Co2+ cations on the catalytic performance of Co1+xAl2-xO4(x = 0–0.2)for methane combustion</t>
  </si>
  <si>
    <t>Journal of Sol-Gel Science and Technology, 2016, Vol.78</t>
  </si>
  <si>
    <t>通讯作者，研究生第一作者</t>
  </si>
  <si>
    <t>CSCD</t>
  </si>
  <si>
    <t>Large zero-ﬁeld cooled exchange bias in Ba1+δMn8O16 nanoribbons</t>
  </si>
  <si>
    <t>Synthesis and gas-sensing properties of P-type Na0.44MnO2 nanoribbons</t>
  </si>
  <si>
    <t>Layer-by-layer assembly of zeolite imidazolate framework-8 as coating material for capillary electrochromatography</t>
  </si>
  <si>
    <t>Graphene oxide-SiO2 hybrid nanostructure as coating material for capillary electrochromatography</t>
  </si>
  <si>
    <t>一种厚度可控的纳米二氧化硅修饰毛细管柱的制备方法</t>
  </si>
  <si>
    <r>
      <t>Electrophoresis</t>
    </r>
    <r>
      <rPr>
        <sz val="9"/>
        <color indexed="8"/>
        <rFont val="宋体"/>
        <family val="0"/>
      </rPr>
      <t>，</t>
    </r>
    <r>
      <rPr>
        <sz val="9"/>
        <color indexed="8"/>
        <rFont val="Times New Roman"/>
        <family val="1"/>
      </rPr>
      <t xml:space="preserve">2016, No.37 </t>
    </r>
  </si>
  <si>
    <r>
      <t>发明专利</t>
    </r>
    <r>
      <rPr>
        <sz val="9"/>
        <rFont val="Times New Roman"/>
        <family val="1"/>
      </rPr>
      <t>ZL 2015 1 0172180.6</t>
    </r>
  </si>
  <si>
    <t>专利奖励</t>
  </si>
  <si>
    <t>瞿其曙</t>
  </si>
  <si>
    <t>Second interfacial polymerization on polyamide surface using aliphatic diamine with improved performance of TFC FO membranes</t>
  </si>
  <si>
    <t xml:space="preserve">Journal of membrane science , 2016,Vol.498 </t>
  </si>
  <si>
    <t>SCI，JCR一区</t>
  </si>
  <si>
    <t>A computational study on the thermal decomposition of di(tri)thiocarbonates</t>
  </si>
  <si>
    <t xml:space="preserve">SCI </t>
  </si>
  <si>
    <t>夏静静</t>
  </si>
  <si>
    <t xml:space="preserve">Journal of Theoretical and Computational Chemistry, 2016, Vol.15 No.7 </t>
  </si>
  <si>
    <r>
      <rPr>
        <sz val="9"/>
        <rFont val="宋体"/>
        <family val="0"/>
      </rPr>
      <t>环境污染与防治，</t>
    </r>
    <r>
      <rPr>
        <sz val="9"/>
        <rFont val="Times New Roman"/>
        <family val="1"/>
      </rPr>
      <t>2016</t>
    </r>
    <r>
      <rPr>
        <sz val="9"/>
        <rFont val="宋体"/>
        <family val="0"/>
      </rPr>
      <t>年</t>
    </r>
    <r>
      <rPr>
        <sz val="9"/>
        <rFont val="Times New Roman"/>
        <family val="1"/>
      </rPr>
      <t>38</t>
    </r>
    <r>
      <rPr>
        <sz val="9"/>
        <rFont val="宋体"/>
        <family val="0"/>
      </rPr>
      <t>卷第</t>
    </r>
    <r>
      <rPr>
        <sz val="9"/>
        <rFont val="Times New Roman"/>
        <family val="1"/>
      </rPr>
      <t>4</t>
    </r>
    <r>
      <rPr>
        <sz val="9"/>
        <rFont val="宋体"/>
        <family val="0"/>
      </rPr>
      <t>期</t>
    </r>
  </si>
  <si>
    <t>一等奖</t>
  </si>
  <si>
    <t>鲁祥友</t>
  </si>
  <si>
    <t>马进伟</t>
  </si>
  <si>
    <t>潘邦龙</t>
  </si>
  <si>
    <t>唐建设</t>
  </si>
  <si>
    <t>王海涛</t>
  </si>
  <si>
    <t>伍昌年</t>
  </si>
  <si>
    <t>杨英</t>
  </si>
  <si>
    <t>张华</t>
  </si>
  <si>
    <t>张勇</t>
  </si>
  <si>
    <t>朱曙光</t>
  </si>
  <si>
    <t>吴运法</t>
  </si>
  <si>
    <t>SSCI</t>
  </si>
  <si>
    <t>孔慧芳</t>
  </si>
  <si>
    <t>赵阳</t>
  </si>
  <si>
    <r>
      <rPr>
        <sz val="9"/>
        <rFont val="宋体"/>
        <family val="0"/>
      </rPr>
      <t>基于红外图像处理的建筑节能检测系统软件</t>
    </r>
    <r>
      <rPr>
        <sz val="12"/>
        <color indexed="8"/>
        <rFont val="Times New Roman"/>
        <family val="1"/>
      </rPr>
      <t>V1.0</t>
    </r>
  </si>
  <si>
    <t>基于高阶谐振的轻敲式原子力显微镜测量特性</t>
  </si>
  <si>
    <t>纳米技术与精密工程,2016年14卷第3期</t>
  </si>
  <si>
    <t>软件著作权2016SR235194</t>
  </si>
  <si>
    <t>材料与化学工程学院2016年度科技成果奖励一览表</t>
  </si>
  <si>
    <t>环境与能源工程学院2016年度科技成果奖励一览表</t>
  </si>
  <si>
    <t>不同类型缓凝剂对建筑石膏的缓凝作用</t>
  </si>
  <si>
    <t>人工晶体学报,2016年第1期</t>
  </si>
  <si>
    <t>一种建筑石膏用有机-无机高效复合防水剂及应用</t>
  </si>
  <si>
    <t>一种快速制备橄榄状钨酸镧钠的方法</t>
  </si>
  <si>
    <t>一种建筑石膏用防水剂及其制备方法</t>
  </si>
  <si>
    <r>
      <t>材料导报</t>
    </r>
    <r>
      <rPr>
        <sz val="9"/>
        <color indexed="8"/>
        <rFont val="宋体"/>
        <family val="0"/>
      </rPr>
      <t>，2016年第3期</t>
    </r>
  </si>
  <si>
    <r>
      <t>PEG-400辅助水热合成NaLa（WO</t>
    </r>
    <r>
      <rPr>
        <vertAlign val="subscript"/>
        <sz val="9"/>
        <color indexed="8"/>
        <rFont val="宋体"/>
        <family val="0"/>
      </rPr>
      <t>4</t>
    </r>
    <r>
      <rPr>
        <sz val="9"/>
        <color indexed="8"/>
        <rFont val="宋体"/>
        <family val="0"/>
      </rPr>
      <t>）</t>
    </r>
    <r>
      <rPr>
        <vertAlign val="subscript"/>
        <sz val="9"/>
        <color indexed="8"/>
        <rFont val="宋体"/>
        <family val="0"/>
      </rPr>
      <t>2</t>
    </r>
    <r>
      <rPr>
        <sz val="9"/>
        <color indexed="8"/>
        <rFont val="宋体"/>
        <family val="0"/>
      </rPr>
      <t>及掺杂Eu</t>
    </r>
    <r>
      <rPr>
        <vertAlign val="superscript"/>
        <sz val="9"/>
        <color indexed="8"/>
        <rFont val="宋体"/>
        <family val="0"/>
      </rPr>
      <t>3</t>
    </r>
    <r>
      <rPr>
        <sz val="9"/>
        <color indexed="8"/>
        <rFont val="宋体"/>
        <family val="0"/>
      </rPr>
      <t>+发光性能的研究</t>
    </r>
  </si>
  <si>
    <t>CSCD</t>
  </si>
  <si>
    <t>发明专利ZL201510155065.8</t>
  </si>
  <si>
    <t>专利奖励</t>
  </si>
  <si>
    <t>发明专利ZL201510447515.0</t>
  </si>
  <si>
    <t>发明专利ZL201510130741.6</t>
  </si>
  <si>
    <t xml:space="preserve"> Green microwave-assisted synthesis of hierarchical NiO architectures displaying a fast and high adsorption behavior for Congo red</t>
  </si>
  <si>
    <t>Hierarchical Self-Assembly of Flower-Shaped CuO With High Photocatalysis Efficiency for Degrading Rhodamine B</t>
  </si>
  <si>
    <t xml:space="preserve">一种六方相WO3纳米管及其制备方法 </t>
  </si>
  <si>
    <r>
      <t>发明专利</t>
    </r>
    <r>
      <rPr>
        <sz val="9"/>
        <color indexed="8"/>
        <rFont val="Times New Roman"/>
        <family val="1"/>
      </rPr>
      <t>ZL201410333274.2</t>
    </r>
  </si>
  <si>
    <r>
      <t>一种海绵状</t>
    </r>
    <r>
      <rPr>
        <sz val="9"/>
        <color indexed="8"/>
        <rFont val="宋体"/>
        <family val="0"/>
      </rPr>
      <t xml:space="preserve">γ-Bi2MoO6多孔超级纳米结构材料及其制备方法 </t>
    </r>
  </si>
  <si>
    <r>
      <t>发明专利</t>
    </r>
    <r>
      <rPr>
        <sz val="9"/>
        <color indexed="8"/>
        <rFont val="Times New Roman"/>
        <family val="1"/>
      </rPr>
      <t>ZL201510397906.6</t>
    </r>
  </si>
  <si>
    <t>SCI</t>
  </si>
  <si>
    <t>SCI，JCR二区</t>
  </si>
  <si>
    <r>
      <t xml:space="preserve">Synthesis and Reactivity in Inorganic Metal-Organic and Nano-Metal Chemistry, 2016, </t>
    </r>
    <r>
      <rPr>
        <sz val="9"/>
        <color indexed="8"/>
        <rFont val="宋体"/>
        <family val="0"/>
      </rPr>
      <t>Vol.</t>
    </r>
    <r>
      <rPr>
        <sz val="9"/>
        <color indexed="8"/>
        <rFont val="宋体"/>
        <family val="0"/>
      </rPr>
      <t>46</t>
    </r>
    <r>
      <rPr>
        <sz val="9"/>
        <color indexed="8"/>
        <rFont val="宋体"/>
        <family val="0"/>
      </rPr>
      <t xml:space="preserve"> No.</t>
    </r>
    <r>
      <rPr>
        <sz val="9"/>
        <color indexed="8"/>
        <rFont val="宋体"/>
        <family val="0"/>
      </rPr>
      <t>10</t>
    </r>
    <r>
      <rPr>
        <sz val="9"/>
        <color indexed="8"/>
        <rFont val="宋体"/>
        <family val="0"/>
      </rPr>
      <t xml:space="preserve"> </t>
    </r>
  </si>
  <si>
    <t>Materails Letters, 2016, Vol.170 No.1</t>
  </si>
  <si>
    <t>单分子器件的输运特性</t>
  </si>
  <si>
    <t>中国科学</t>
  </si>
  <si>
    <t xml:space="preserve">Nanoscale, 2016, No. 8 </t>
  </si>
  <si>
    <t>SCI检索，JCR一区</t>
  </si>
  <si>
    <r>
      <t>Coherent transport through spin-crossover magnet Fe</t>
    </r>
    <r>
      <rPr>
        <vertAlign val="subscript"/>
        <sz val="9"/>
        <color indexed="8"/>
        <rFont val="宋体"/>
        <family val="0"/>
      </rPr>
      <t>2</t>
    </r>
    <r>
      <rPr>
        <sz val="9"/>
        <color indexed="8"/>
        <rFont val="宋体"/>
        <family val="0"/>
      </rPr>
      <t xml:space="preserve"> complexes</t>
    </r>
  </si>
  <si>
    <r>
      <t>Double-hole codoped huge-gap semiconductor ZrO</t>
    </r>
    <r>
      <rPr>
        <vertAlign val="subscript"/>
        <sz val="9"/>
        <rFont val="宋体"/>
        <family val="0"/>
      </rPr>
      <t>2</t>
    </r>
    <r>
      <rPr>
        <sz val="9"/>
        <rFont val="宋体"/>
        <family val="0"/>
      </rPr>
      <t xml:space="preserve"> for visible-light photocatalysis</t>
    </r>
  </si>
  <si>
    <t>黄静</t>
  </si>
  <si>
    <t>中国科学，2016年46卷第1期</t>
  </si>
  <si>
    <t>SCI，JCR一区</t>
  </si>
  <si>
    <t>SCI，JCR一区</t>
  </si>
  <si>
    <t>Physical Chemistry Chemical Physics, 2016, No.18</t>
  </si>
  <si>
    <t>煤矸石-矿渣-水泥体系的水化进程及其性能研究</t>
  </si>
  <si>
    <t>铋基碘氧化物/煤矸石复合粉体的制备及光催化性能</t>
  </si>
  <si>
    <t>硅酸盐通报，2016年35卷第9期</t>
  </si>
  <si>
    <t>人工晶体学报，2016年45卷第2期</t>
  </si>
  <si>
    <t>Synthesis of Magnetic MWNTs/ZnS/Fe3O4
Nanocomposites and Their Enhanced
Photocatalytic Activity</t>
  </si>
  <si>
    <t>b-Cyclodextrin Modified With Magnetic NanoparticlesNoncovalently for b-Naphthol Removal From Wastewater</t>
  </si>
  <si>
    <t xml:space="preserve">Synthesis and Reactivity in Inorganic, Metal-Organic, and Nano-Metal Chemistry ，2016，Vol.46 </t>
  </si>
  <si>
    <t>Synthesis and Reactivity in Inorganic, Metal-Organic, and Nano-Metal Chemistry ，2016，Vol.46</t>
  </si>
  <si>
    <t>Rapid construction of ZnO@ZIF-8 heterostructures with size selective photocatalysis properties</t>
  </si>
  <si>
    <t>ZnO@ZIF-8核壳微球及其制备方法</t>
  </si>
  <si>
    <t xml:space="preserve">ACS Applied Materials &amp; Interfaces, 2016,No.8 </t>
  </si>
  <si>
    <t>SCI，JCR一区</t>
  </si>
  <si>
    <r>
      <t>发明专利</t>
    </r>
    <r>
      <rPr>
        <sz val="9"/>
        <rFont val="宋体"/>
        <family val="0"/>
      </rPr>
      <t>ZL201410798479.8</t>
    </r>
  </si>
  <si>
    <t>Facile fabrication of reduced graphene oxide/CuI/PANI nanocomposites with enhanced visible-light photocatalytic activity</t>
  </si>
  <si>
    <t>Facile Synthesis of Polyaniline-Modified CuS with Enhanced Adsorbtion and Photocatalytic Activity</t>
  </si>
  <si>
    <t xml:space="preserve"> Rsc Advances , 2016,Vol.6 No.50 </t>
  </si>
  <si>
    <r>
      <t>SCI</t>
    </r>
    <r>
      <rPr>
        <sz val="9"/>
        <color indexed="8"/>
        <rFont val="宋体"/>
        <family val="0"/>
      </rPr>
      <t>，</t>
    </r>
    <r>
      <rPr>
        <sz val="9"/>
        <color indexed="8"/>
        <rFont val="Times New Roman"/>
        <family val="1"/>
      </rPr>
      <t>JCR</t>
    </r>
    <r>
      <rPr>
        <sz val="9"/>
        <color indexed="8"/>
        <rFont val="宋体"/>
        <family val="0"/>
      </rPr>
      <t>二区</t>
    </r>
  </si>
  <si>
    <r>
      <t>SCI</t>
    </r>
  </si>
  <si>
    <t xml:space="preserve">Russian Journal of Physical Chemistry A, 2016, Vol.90 </t>
  </si>
  <si>
    <t>CSSCI</t>
  </si>
  <si>
    <t>973子课题 2012CB719703</t>
  </si>
  <si>
    <t xml:space="preserve">软件著作权奖励 
</t>
  </si>
  <si>
    <t>主编</t>
  </si>
  <si>
    <t>徐华洋</t>
  </si>
  <si>
    <t>第一作者第二单位</t>
  </si>
  <si>
    <t>朱学光</t>
  </si>
  <si>
    <t>朱银锋</t>
  </si>
  <si>
    <t>方潜生</t>
  </si>
  <si>
    <t>智能建筑二次供水监控与智能化处置研究</t>
  </si>
  <si>
    <t>陈杰</t>
  </si>
  <si>
    <t>高翠云</t>
  </si>
  <si>
    <t>软件著作权奖励</t>
  </si>
  <si>
    <t>李莹莹</t>
  </si>
  <si>
    <t>梁祥莹</t>
  </si>
  <si>
    <t>吕虹</t>
  </si>
  <si>
    <t>史东辉</t>
  </si>
  <si>
    <t>王丽蓉</t>
  </si>
  <si>
    <t>伍超</t>
  </si>
  <si>
    <t>夏巍</t>
  </si>
  <si>
    <t>张鸿恺</t>
  </si>
  <si>
    <t>张建中</t>
  </si>
  <si>
    <t>张振亚</t>
  </si>
  <si>
    <t>章曙光</t>
  </si>
  <si>
    <t>杨本水</t>
  </si>
  <si>
    <r>
      <t>S</t>
    </r>
    <r>
      <rPr>
        <sz val="9"/>
        <rFont val="宋体"/>
        <family val="0"/>
      </rPr>
      <t>CI</t>
    </r>
  </si>
  <si>
    <t>Renovation of Lithium Cobalt Oxide from Spent Lithium Ion Batteries by an Aqueous Pulsed Discharge Plasma</t>
  </si>
  <si>
    <t>巢湖水及沉积物中总磷的分布变化特征分析</t>
  </si>
  <si>
    <t>SCI</t>
  </si>
  <si>
    <t>CSSCI</t>
  </si>
  <si>
    <t>Occurrence of phosphorus, iron, aluminum, silica, and calcium in an eutrophic lake during algae bloom sedimentation</t>
  </si>
  <si>
    <t xml:space="preserve">Water Science and Technology, 2016, Vol.74 No.6 </t>
  </si>
  <si>
    <t>李国莲</t>
  </si>
  <si>
    <t>微波辅助酸改性粉煤灰对镉的吸附性能研究</t>
  </si>
  <si>
    <t>应用化工，2016年40卷第8期</t>
  </si>
  <si>
    <t>投加PAC延缓HDMBR处理印染废水膜污染研究</t>
  </si>
  <si>
    <r>
      <rPr>
        <sz val="9"/>
        <rFont val="宋体"/>
        <family val="0"/>
      </rPr>
      <t>环境科学与技术，</t>
    </r>
    <r>
      <rPr>
        <sz val="9"/>
        <rFont val="Times New Roman"/>
        <family val="1"/>
      </rPr>
      <t>2016</t>
    </r>
    <r>
      <rPr>
        <sz val="9"/>
        <rFont val="宋体"/>
        <family val="0"/>
      </rPr>
      <t>年</t>
    </r>
    <r>
      <rPr>
        <sz val="9"/>
        <rFont val="Times New Roman"/>
        <family val="1"/>
      </rPr>
      <t>39</t>
    </r>
    <r>
      <rPr>
        <sz val="9"/>
        <rFont val="宋体"/>
        <family val="0"/>
      </rPr>
      <t>卷</t>
    </r>
    <r>
      <rPr>
        <sz val="9"/>
        <rFont val="Times New Roman"/>
        <family val="1"/>
      </rPr>
      <t>10</t>
    </r>
    <r>
      <rPr>
        <sz val="9"/>
        <rFont val="宋体"/>
        <family val="0"/>
      </rPr>
      <t>期</t>
    </r>
  </si>
  <si>
    <t>宋箭</t>
  </si>
  <si>
    <t>刘瑾</t>
  </si>
  <si>
    <t>Synthesis and properties of new water-soluble copolymers based on methyl acrylic acid sucrose ester and methyl acrylic acid</t>
  </si>
  <si>
    <t>Synthesis and hydrogen adsorption properties of porous polymer</t>
  </si>
  <si>
    <t>Stability of Zirconium Metal Organic Frameworks with 9,10- Dicarboxylic Acid Anthracene as Ligand</t>
  </si>
  <si>
    <t>脱硫脱硝除尘一体化协同治理工业烟气关键技术与应用</t>
  </si>
  <si>
    <r>
      <t>Journal of Applied Polymer Science</t>
    </r>
    <r>
      <rPr>
        <sz val="9"/>
        <rFont val="宋体"/>
        <family val="0"/>
      </rPr>
      <t>，</t>
    </r>
    <r>
      <rPr>
        <sz val="9"/>
        <rFont val="Times New Roman"/>
        <family val="1"/>
      </rPr>
      <t xml:space="preserve">2016,Vol.133 No.30 </t>
    </r>
  </si>
  <si>
    <r>
      <t>Korean Journal of Materials Research</t>
    </r>
    <r>
      <rPr>
        <sz val="9"/>
        <rFont val="宋体"/>
        <family val="0"/>
      </rPr>
      <t>，</t>
    </r>
    <r>
      <rPr>
        <sz val="9"/>
        <rFont val="Times New Roman"/>
        <family val="1"/>
      </rPr>
      <t xml:space="preserve">2016, Vol.26 No.6 </t>
    </r>
  </si>
  <si>
    <r>
      <t>Journal of the Korean Ceramic Society</t>
    </r>
    <r>
      <rPr>
        <sz val="9"/>
        <rFont val="宋体"/>
        <family val="0"/>
      </rPr>
      <t>，</t>
    </r>
    <r>
      <rPr>
        <sz val="9"/>
        <rFont val="Times New Roman"/>
        <family val="1"/>
      </rPr>
      <t xml:space="preserve">2016, Vol.53 No.2 </t>
    </r>
  </si>
  <si>
    <t>安徽省2016年度第一批科技计划-科技攻关项目1604a0802113</t>
  </si>
  <si>
    <t>省部级项目奖励200000*10%</t>
  </si>
  <si>
    <t>Graphene/BiOI Composites Synthesized via the Oil Bath Method and Their Application for Efficient Photocatalytic Degradation of Methyl Orange under Visible Light Irradiation</t>
  </si>
  <si>
    <t>一种轨道盾构渣土免烧免蒸陶粒及其制备方法</t>
  </si>
  <si>
    <r>
      <t>发明专利</t>
    </r>
    <r>
      <rPr>
        <sz val="9"/>
        <color indexed="8"/>
        <rFont val="Times New Roman"/>
        <family val="1"/>
      </rPr>
      <t>ZL201510096915.1</t>
    </r>
  </si>
  <si>
    <t>发明专利奖励</t>
  </si>
  <si>
    <t>Kinetics and Catalysis2016, Vol. 57, No. 3</t>
  </si>
  <si>
    <r>
      <t>S</t>
    </r>
    <r>
      <rPr>
        <sz val="9"/>
        <rFont val="宋体"/>
        <family val="0"/>
      </rPr>
      <t>CI</t>
    </r>
  </si>
  <si>
    <t>数理学院2016年度科技成果奖励一览表</t>
  </si>
  <si>
    <r>
      <rPr>
        <sz val="9"/>
        <rFont val="宋体"/>
        <family val="0"/>
      </rPr>
      <t>徐金荣</t>
    </r>
  </si>
  <si>
    <t>Gate-induced gap in bilayer graphene suppressed by Coulomb repulsion</t>
  </si>
  <si>
    <t>Interaction-induced metallic state in graphene on hexagonal boron nitride</t>
  </si>
  <si>
    <t>第一作者第二单位</t>
  </si>
  <si>
    <t>Physical Review B，2016,Vol.94 No.19</t>
  </si>
  <si>
    <t>Physical Review B，2016,Vol.93 No.3</t>
  </si>
  <si>
    <t>杨苏</t>
  </si>
  <si>
    <t xml:space="preserve">Journal of Discrete Mathematical Sciences and Cryptography ,2016，Vol.19 No.3    </t>
  </si>
  <si>
    <t>China’s Regional Industrial Transfer Behavior Based on Evolutionary Game Theory</t>
  </si>
  <si>
    <t>Almost periodic solution of Nicholson’s blowflies difference equation with linear harvesting term</t>
  </si>
  <si>
    <t>Existence and exponential stability of almost periodic positive solution for host-macroparasite difference model</t>
  </si>
  <si>
    <t xml:space="preserve">International  Journal  of  Biomathematics, 2016, Vol.9 No.2 </t>
  </si>
  <si>
    <t xml:space="preserve">International  Journal  of  Biomathematics, 2016, Vol.9 No.4 </t>
  </si>
  <si>
    <r>
      <rPr>
        <sz val="10"/>
        <rFont val="Times New Roman"/>
        <family val="1"/>
      </rPr>
      <t xml:space="preserve">SCI  </t>
    </r>
  </si>
  <si>
    <r>
      <rPr>
        <sz val="9"/>
        <rFont val="宋体"/>
        <family val="0"/>
      </rPr>
      <t>刘华勇</t>
    </r>
  </si>
  <si>
    <t>有理三角Bézier曲线曲面光滑融合的构造</t>
  </si>
  <si>
    <t>一类满足G~2连续的三角Bézier曲线曲面</t>
  </si>
  <si>
    <t>三角Bézier曲线曲面光滑融合的构造</t>
  </si>
  <si>
    <t>带形状参数的QT-Bézier曲线曲面的构造和应用</t>
  </si>
  <si>
    <t>基于Gβ连续的三次代数三角多项式样条构造及其应用</t>
  </si>
  <si>
    <t>高等学校计算数学学报，2016年第3期</t>
  </si>
  <si>
    <t>带形状参数的代数三角样条曲线曲面的构造（英文）</t>
  </si>
  <si>
    <t>复合式动态膜生物反应器处理印染废水效能及膜污染控制</t>
  </si>
  <si>
    <r>
      <rPr>
        <sz val="9"/>
        <rFont val="宋体"/>
        <family val="0"/>
      </rPr>
      <t>投加</t>
    </r>
    <r>
      <rPr>
        <sz val="9"/>
        <rFont val="Times New Roman"/>
        <family val="1"/>
      </rPr>
      <t>PAC</t>
    </r>
    <r>
      <rPr>
        <sz val="9"/>
        <rFont val="宋体"/>
        <family val="0"/>
      </rPr>
      <t>对</t>
    </r>
    <r>
      <rPr>
        <sz val="9"/>
        <rFont val="Times New Roman"/>
        <family val="1"/>
      </rPr>
      <t>HDMBR</t>
    </r>
    <r>
      <rPr>
        <sz val="9"/>
        <rFont val="宋体"/>
        <family val="0"/>
      </rPr>
      <t>处理印染废水效果的影响</t>
    </r>
  </si>
  <si>
    <t>环境工程学报, 2016年10卷第5期</t>
  </si>
  <si>
    <t>应用化工, 2016年45卷第1期</t>
  </si>
  <si>
    <t xml:space="preserve"> CSCD </t>
  </si>
  <si>
    <r>
      <t xml:space="preserve"> CSCD</t>
    </r>
    <r>
      <rPr>
        <sz val="9"/>
        <rFont val="宋体"/>
        <family val="0"/>
      </rPr>
      <t>扩展</t>
    </r>
    <r>
      <rPr>
        <sz val="9"/>
        <rFont val="Times New Roman"/>
        <family val="1"/>
      </rPr>
      <t xml:space="preserve"> </t>
    </r>
  </si>
  <si>
    <t>区域农业机械化新型城镇化新型工业化协同发展研究</t>
  </si>
  <si>
    <r>
      <t>PCA-GASVM</t>
    </r>
    <r>
      <rPr>
        <sz val="9"/>
        <color indexed="8"/>
        <rFont val="宋体"/>
        <family val="0"/>
      </rPr>
      <t>的晋陕甘宁地区生态环境评价</t>
    </r>
  </si>
  <si>
    <t>Evaluation of Comprehensive Utilization of Land of Jiangzhehu in China  Based on RR-GASVM</t>
  </si>
  <si>
    <r>
      <t>The Open Cybernetics &amp; Systemics Journal</t>
    </r>
    <r>
      <rPr>
        <sz val="9"/>
        <color indexed="8"/>
        <rFont val="宋体"/>
        <family val="0"/>
      </rPr>
      <t>，</t>
    </r>
    <r>
      <rPr>
        <sz val="9"/>
        <color indexed="8"/>
        <rFont val="Times New Roman"/>
        <family val="1"/>
      </rPr>
      <t xml:space="preserve">2014, Vol.8 No.1 </t>
    </r>
  </si>
  <si>
    <r>
      <t>CSCD扩展</t>
    </r>
    <r>
      <rPr>
        <sz val="9"/>
        <rFont val="宋体"/>
        <family val="0"/>
      </rPr>
      <t xml:space="preserve"> </t>
    </r>
  </si>
  <si>
    <t>河南农业大学学报,2015年49卷第5期</t>
  </si>
  <si>
    <t>干旱区地理,2015年38卷第6期</t>
  </si>
  <si>
    <t>安徽省房地产去库存对策研究</t>
  </si>
  <si>
    <t>李国昌</t>
  </si>
  <si>
    <t>省部级项目奖励10%*40000</t>
  </si>
  <si>
    <t>CSSCI</t>
  </si>
  <si>
    <r>
      <t>安徽建筑大学</t>
    </r>
    <r>
      <rPr>
        <b/>
        <sz val="18"/>
        <rFont val="Times New Roman"/>
        <family val="1"/>
      </rPr>
      <t>2016</t>
    </r>
    <r>
      <rPr>
        <b/>
        <sz val="18"/>
        <rFont val="宋体"/>
        <family val="0"/>
      </rPr>
      <t>年度科技成果奖励一览表</t>
    </r>
  </si>
  <si>
    <t>土木工程学院2016年度科技成果奖励一览表</t>
  </si>
  <si>
    <t>Improved ICP Point Cloud Registration Based on KDTree</t>
  </si>
  <si>
    <t>EI</t>
  </si>
  <si>
    <t>Research and implementation for scattered point cloud data denoising method</t>
  </si>
  <si>
    <t>许红利</t>
  </si>
  <si>
    <t>添加剂对细水雾高原灭火性能影响的试验研究</t>
  </si>
  <si>
    <t>中国安全科学学报，2015年25卷11期</t>
  </si>
  <si>
    <t xml:space="preserve">CSCD </t>
  </si>
  <si>
    <r>
      <t>Geotechnical and Geological Engineering，2015.Vol.45 No.5</t>
    </r>
    <r>
      <rPr>
        <sz val="9"/>
        <rFont val="宋体"/>
        <family val="0"/>
      </rPr>
      <t xml:space="preserve"> </t>
    </r>
  </si>
  <si>
    <r>
      <t>EI</t>
    </r>
    <r>
      <rPr>
        <sz val="9"/>
        <rFont val="宋体"/>
        <family val="0"/>
      </rPr>
      <t xml:space="preserve"> </t>
    </r>
  </si>
  <si>
    <t>Numerical Simulation of Soil Squeezing Effects of a Jacked Pipe Pile in Soft Foundation soil and in Foundation Soil with an Underlying Gravel Layer</t>
  </si>
  <si>
    <t>节约型公共机构（示范单位）评价标准</t>
  </si>
  <si>
    <t>省部级标准奖励</t>
  </si>
  <si>
    <t>安徽省质量技术监督局DB34/T 2687 2016</t>
  </si>
  <si>
    <t>参编</t>
  </si>
  <si>
    <t>孙富康</t>
  </si>
  <si>
    <t>国家级项目奖励20%*190000</t>
  </si>
  <si>
    <t>刘安中</t>
  </si>
  <si>
    <t>Research of Relationship between Tensile Mechanical Properties of 45 Steel Laser-Hardened Surfaces and Fracture Fractal Dimension</t>
  </si>
  <si>
    <t>激光与光电子学进展，2016,Vol.53,No.1</t>
  </si>
  <si>
    <t>基于激光共聚焦技术16MnR钢高温损伤后疲劳断裂的分形研究</t>
  </si>
  <si>
    <t>热加工工艺，2016,Vol.45,No.22</t>
  </si>
  <si>
    <r>
      <t>International Journal of Earth Science and Engineering，</t>
    </r>
    <r>
      <rPr>
        <sz val="9"/>
        <rFont val="宋体"/>
        <family val="0"/>
      </rPr>
      <t xml:space="preserve">2016.Vol.9 No.5 </t>
    </r>
  </si>
  <si>
    <t>柳军修</t>
  </si>
  <si>
    <t>刚/柔性组合墙面加筋土挡墙受力机制分析</t>
  </si>
  <si>
    <t xml:space="preserve">西南交通大学学报，2015.Vol.50 No.6 </t>
  </si>
  <si>
    <t>Modeling of Light-Driven Bending Vibration of a Liquid Crystal Elastomer Beam</t>
  </si>
  <si>
    <t>SCI，JCR二区</t>
  </si>
  <si>
    <t>含缓冲层隧道结构抗爆性能研究</t>
  </si>
  <si>
    <t>公路交通科技，2015年32卷第9期</t>
  </si>
  <si>
    <r>
      <t>CSCD</t>
    </r>
    <r>
      <rPr>
        <sz val="9"/>
        <rFont val="宋体"/>
        <family val="0"/>
      </rPr>
      <t xml:space="preserve"> </t>
    </r>
  </si>
  <si>
    <t>钉形双向水泥土搅拌桩单桩承载特性研究</t>
  </si>
  <si>
    <t>地下空间与工程学报，2015年11卷第6期</t>
  </si>
  <si>
    <t>刘绍根</t>
  </si>
  <si>
    <t>汽车涂装废水中慢速可生物降解有机物的颗粒污泥水解机理解析与数学模拟</t>
  </si>
  <si>
    <t>国家自然科学基金51578003</t>
  </si>
  <si>
    <r>
      <t>国家级项目奖励289</t>
    </r>
    <r>
      <rPr>
        <sz val="9"/>
        <color indexed="8"/>
        <rFont val="Times New Roman"/>
        <family val="1"/>
      </rPr>
      <t xml:space="preserve">00*20% </t>
    </r>
  </si>
  <si>
    <t>胡先海</t>
  </si>
  <si>
    <t>颜色可控聚氨酯基染料的制备与性能研究</t>
  </si>
  <si>
    <t>国家自然科学基金51573001</t>
  </si>
  <si>
    <t>国家级项目奖励29500*20%</t>
  </si>
  <si>
    <t>王亚琴</t>
  </si>
  <si>
    <t>氧化石墨烯骨架调控支撑层微结构的正渗透复合膜制备及其应用</t>
  </si>
  <si>
    <r>
      <t>国家自然科学基金</t>
    </r>
    <r>
      <rPr>
        <sz val="9"/>
        <color indexed="8"/>
        <rFont val="Times New Roman"/>
        <family val="1"/>
      </rPr>
      <t>21506002</t>
    </r>
  </si>
  <si>
    <t>国家级项目奖励12870*20%</t>
  </si>
  <si>
    <t>基于购物体验竞争的多渠道供应链决策与协调机制研究</t>
  </si>
  <si>
    <t>国家自然科学基金71571002</t>
  </si>
  <si>
    <r>
      <t>国家级项目奖励225</t>
    </r>
    <r>
      <rPr>
        <sz val="9"/>
        <rFont val="Times New Roman"/>
        <family val="1"/>
      </rPr>
      <t>00*20%</t>
    </r>
  </si>
  <si>
    <t>弱碱环境下混凝土石膏型硫酸盐侵蚀机制</t>
  </si>
  <si>
    <t>国家自然科学基金51578004</t>
  </si>
  <si>
    <r>
      <t>国家级项目奖励</t>
    </r>
    <r>
      <rPr>
        <sz val="9"/>
        <rFont val="Times New Roman"/>
        <family val="1"/>
      </rPr>
      <t>30000*20%</t>
    </r>
  </si>
  <si>
    <t>污水处理外加铁源协同微生物高效脱氮机理与应用基础研究</t>
  </si>
  <si>
    <t>国家自然科学基金51578002</t>
  </si>
  <si>
    <r>
      <t>国家级项目奖励28</t>
    </r>
    <r>
      <rPr>
        <sz val="9"/>
        <rFont val="Times New Roman"/>
        <family val="1"/>
      </rPr>
      <t>000*20%</t>
    </r>
  </si>
  <si>
    <r>
      <t>CSCD</t>
    </r>
    <r>
      <rPr>
        <sz val="9"/>
        <rFont val="宋体"/>
        <family val="0"/>
      </rPr>
      <t xml:space="preserve">   </t>
    </r>
  </si>
  <si>
    <t>余陶</t>
  </si>
  <si>
    <t>易自燃大采高工作面采空区注二氧化碳自燃区域分布规律研究</t>
  </si>
  <si>
    <t>CSCD</t>
  </si>
  <si>
    <t>安全与环境学报，2016年16卷第1期</t>
  </si>
  <si>
    <t>扭剪作用下钢管支架直角扣件受力性能试验分析研究</t>
  </si>
  <si>
    <r>
      <t>西安建筑科技大学学报，2</t>
    </r>
    <r>
      <rPr>
        <sz val="9"/>
        <rFont val="宋体"/>
        <family val="0"/>
      </rPr>
      <t>01</t>
    </r>
    <r>
      <rPr>
        <sz val="9"/>
        <rFont val="宋体"/>
        <family val="0"/>
      </rPr>
      <t>6年48卷第1期</t>
    </r>
  </si>
  <si>
    <t>省部级规程奖励</t>
  </si>
  <si>
    <t>非承重烧结保温砌块墙体自保温工程应用技术规程</t>
  </si>
  <si>
    <t xml:space="preserve">主编 </t>
  </si>
  <si>
    <t xml:space="preserve">Thermal degradation mechanism of polycarbonate/organically modified montmorillonite nanocomposites. </t>
  </si>
  <si>
    <t>近距离高瓦斯煤层群倾向高抽巷抽采卸压瓦斯布置优化</t>
  </si>
  <si>
    <t>高瓦斯易自燃工作面高抽巷瓦斯抽采与采空区遗煤自燃相互影响研究</t>
  </si>
  <si>
    <r>
      <t>Polymer Composites，2016，</t>
    </r>
    <r>
      <rPr>
        <sz val="9"/>
        <rFont val="宋体"/>
        <family val="0"/>
      </rPr>
      <t>Vol.</t>
    </r>
    <r>
      <rPr>
        <sz val="9"/>
        <rFont val="宋体"/>
        <family val="0"/>
      </rPr>
      <t>37</t>
    </r>
    <r>
      <rPr>
        <sz val="9"/>
        <rFont val="宋体"/>
        <family val="0"/>
      </rPr>
      <t xml:space="preserve"> No.</t>
    </r>
    <r>
      <rPr>
        <sz val="9"/>
        <rFont val="宋体"/>
        <family val="0"/>
      </rPr>
      <t>8</t>
    </r>
    <r>
      <rPr>
        <sz val="9"/>
        <rFont val="宋体"/>
        <family val="0"/>
      </rPr>
      <t xml:space="preserve"> </t>
    </r>
  </si>
  <si>
    <t>SCI，JCR二区</t>
  </si>
  <si>
    <t xml:space="preserve">EI </t>
  </si>
  <si>
    <t xml:space="preserve">CSCD </t>
  </si>
  <si>
    <t>中国安全生产科学技术，2016年第2期</t>
  </si>
  <si>
    <r>
      <t>采矿与安全工程学报，2016年第3期</t>
    </r>
    <r>
      <rPr>
        <sz val="9"/>
        <rFont val="宋体"/>
        <family val="0"/>
      </rPr>
      <t xml:space="preserve"> </t>
    </r>
  </si>
  <si>
    <t>参编</t>
  </si>
  <si>
    <t xml:space="preserve">安徽省高速公路施工标准化指南 </t>
  </si>
  <si>
    <t>人民交通出版社，JJG（交通）034-2015</t>
  </si>
  <si>
    <t>省部级标准奖励</t>
  </si>
  <si>
    <t>邵艳</t>
  </si>
  <si>
    <t>汪勇政</t>
  </si>
  <si>
    <t>谢陈磊</t>
  </si>
  <si>
    <t>专利奖励</t>
  </si>
  <si>
    <t>汪东林</t>
  </si>
  <si>
    <t>专著奖励</t>
  </si>
  <si>
    <t>图书馆</t>
  </si>
  <si>
    <t xml:space="preserve">程桦 </t>
  </si>
  <si>
    <t>卢平</t>
  </si>
  <si>
    <t>胡俊</t>
  </si>
  <si>
    <t>沈小璞</t>
  </si>
  <si>
    <t>孙强</t>
  </si>
  <si>
    <t>王仕传</t>
  </si>
  <si>
    <t>吴德义</t>
  </si>
  <si>
    <t>席培胜</t>
  </si>
  <si>
    <t>丁克伟</t>
  </si>
  <si>
    <r>
      <t>关于</t>
    </r>
    <r>
      <rPr>
        <sz val="9"/>
        <rFont val="Times New Roman"/>
        <family val="1"/>
      </rPr>
      <t>Kahler</t>
    </r>
    <r>
      <rPr>
        <sz val="9"/>
        <rFont val="宋体"/>
        <family val="0"/>
      </rPr>
      <t>流形的单值化和</t>
    </r>
    <r>
      <rPr>
        <sz val="9"/>
        <rFont val="Times New Roman"/>
        <family val="1"/>
      </rPr>
      <t>Ricci</t>
    </r>
    <r>
      <rPr>
        <sz val="9"/>
        <rFont val="宋体"/>
        <family val="0"/>
      </rPr>
      <t>流的若干结果</t>
    </r>
  </si>
  <si>
    <t>外国语学院2016年度科技成果奖励一览表</t>
  </si>
  <si>
    <t>混合式学习模式下高校网络自主学习及测评活动调查</t>
  </si>
  <si>
    <t>中国电化教育,2016年第11期</t>
  </si>
  <si>
    <t>Can familiarity lessen the effect of locality?</t>
  </si>
  <si>
    <t>Poznan Studies in Comtempoary Linguistic Studies,2015，Vol.51 No.3</t>
  </si>
  <si>
    <t>庞学通</t>
  </si>
  <si>
    <t>on the Embodiment of Sublime in British Romantic Poetry</t>
  </si>
  <si>
    <t>学术界 ，2016年第12期</t>
  </si>
  <si>
    <t>张毅</t>
  </si>
  <si>
    <t>校园人事管理系统V1.0</t>
  </si>
  <si>
    <t>软件著作权奖励</t>
  </si>
  <si>
    <t>徽州方言影疑母字声母演化研究-基于新标记理论的视角</t>
  </si>
  <si>
    <t>语言研究集刊，2016年第1期</t>
  </si>
  <si>
    <t>科技众筹系统</t>
  </si>
  <si>
    <t>软件著作2016SR153334</t>
  </si>
  <si>
    <t>Journal of EducationalTechnology and Society</t>
  </si>
  <si>
    <t>An Experiential Learning Perspective on Students’ Satisfaction.Model in a Flipped Classroom context</t>
  </si>
  <si>
    <t>戴媛</t>
  </si>
  <si>
    <t>译著奖励</t>
  </si>
  <si>
    <t>平行的世界—尼安德特三部曲</t>
  </si>
  <si>
    <t>上海译文出版社，ISBN 9787532770991</t>
  </si>
  <si>
    <t>张永军</t>
  </si>
  <si>
    <t>Cue-induced behavioral and neural changes among excessive internet gamers and possible application of cue exposure therapy to internet gaming disorder</t>
  </si>
  <si>
    <t xml:space="preserve">SCI，JCR一区 </t>
  </si>
  <si>
    <t>SSCI</t>
  </si>
  <si>
    <t>Frontiers in Psychology,2016，Vol.7</t>
  </si>
  <si>
    <t>艺术学院2016年度科技成果奖励一览表</t>
  </si>
  <si>
    <t>范 俊</t>
  </si>
  <si>
    <t>学生学业信息采集系统V1.0</t>
  </si>
  <si>
    <t>软件著作权2016SR360549</t>
  </si>
  <si>
    <t xml:space="preserve">软件著作权2016SR307688 </t>
  </si>
  <si>
    <t>秦祯研</t>
  </si>
  <si>
    <t>A LOW Memory 3D Animation Techniligy for “Anination”Course</t>
  </si>
  <si>
    <t>专利奖励</t>
  </si>
  <si>
    <t>机械与电气工程学院2016年度科技成果奖励一览表</t>
  </si>
  <si>
    <t>陈立爱</t>
  </si>
  <si>
    <t>二沉池污泥沉降特征参数探讨及泥位动态仿真</t>
  </si>
  <si>
    <t>环境科学与技术.2016年39卷第7期</t>
  </si>
  <si>
    <t>程秀芝</t>
  </si>
  <si>
    <t>中文核心期刊要目总览</t>
  </si>
  <si>
    <t>Tracking Positioning Algorithm for Direction of Arrival Based on Direction Lock Loop</t>
  </si>
  <si>
    <t xml:space="preserve">Future Internet.2015, Vol.7 No.3 </t>
  </si>
  <si>
    <t>姬敬</t>
  </si>
  <si>
    <t>基于物联网的灾害处置现场内部环境监测及预警关键技术研究</t>
  </si>
  <si>
    <t>安徽省2016年度第一批科技计划-科技强警项目1604d0802013</t>
  </si>
  <si>
    <r>
      <t>省部级项目奖励</t>
    </r>
    <r>
      <rPr>
        <sz val="9"/>
        <rFont val="Times New Roman"/>
        <family val="1"/>
      </rPr>
      <t>10%*200000</t>
    </r>
  </si>
  <si>
    <r>
      <t>退火工艺对</t>
    </r>
    <r>
      <rPr>
        <sz val="10"/>
        <rFont val="Times New Roman"/>
        <family val="1"/>
      </rPr>
      <t>Fe91.63B1.27Si7.09</t>
    </r>
    <r>
      <rPr>
        <sz val="10"/>
        <rFont val="宋体"/>
        <family val="0"/>
      </rPr>
      <t>非晶带材腐蚀性能的影响</t>
    </r>
  </si>
  <si>
    <t>热加工工艺，2016年45卷第6期</t>
  </si>
  <si>
    <t>李海鲲</t>
  </si>
  <si>
    <t>一种裁切机图案的激光数字定位装置</t>
  </si>
  <si>
    <t>实用新型专利ZL201620348257.0</t>
  </si>
  <si>
    <t>栾庆磊</t>
  </si>
  <si>
    <t>水泥生产设备远程监控系统V1.0</t>
  </si>
  <si>
    <t>手动晾衣架综合性能测试系统V1.0</t>
  </si>
  <si>
    <t>软件著作权2016SR054465</t>
  </si>
  <si>
    <t>软件著作权2016SR285215</t>
  </si>
  <si>
    <t>激光诱导击穿光谱结合多元非线性方法定量分析土壤中锰</t>
  </si>
  <si>
    <r>
      <t>S</t>
    </r>
    <r>
      <rPr>
        <sz val="9"/>
        <rFont val="宋体"/>
        <family val="0"/>
      </rPr>
      <t>CI</t>
    </r>
  </si>
  <si>
    <t>光谱学与光谱分析，2016年36卷第4期</t>
  </si>
  <si>
    <t>汪小龙</t>
  </si>
  <si>
    <t>参编</t>
  </si>
  <si>
    <t xml:space="preserve"> 建筑能耗监测传感器网络系统技术要求 </t>
  </si>
  <si>
    <t>工业和信息化部SJ/T 11662-2016</t>
  </si>
  <si>
    <t>张正彬</t>
  </si>
  <si>
    <t>制造整体铸钢模具所需陶瓷型的制造工艺研究</t>
  </si>
  <si>
    <t>塑料工业，2016年44卷第2期</t>
  </si>
  <si>
    <t>CSCD</t>
  </si>
  <si>
    <t>赵汝海</t>
  </si>
  <si>
    <t>基于物联网技术的电压检测与数据传输系统</t>
  </si>
  <si>
    <t>赵为松</t>
  </si>
  <si>
    <t>智能电动晾衣架综合性能测试系统</t>
  </si>
  <si>
    <t>magnetic and magneto-optical properties of La-Ca-Co substituted strontium ferrites</t>
  </si>
  <si>
    <t>Materials Technology,2017，Vol.32 No.2</t>
  </si>
  <si>
    <t>Materials Technology,2016，Vol.31 No.10</t>
  </si>
  <si>
    <t>李凯</t>
  </si>
  <si>
    <t>黄显怀</t>
  </si>
  <si>
    <t>谢发之</t>
  </si>
  <si>
    <t>陈莉</t>
  </si>
  <si>
    <r>
      <t xml:space="preserve">      </t>
    </r>
    <r>
      <rPr>
        <sz val="9"/>
        <rFont val="宋体"/>
        <family val="0"/>
      </rPr>
      <t>奖励项目名称</t>
    </r>
  </si>
  <si>
    <t>姓名</t>
  </si>
  <si>
    <t>刊物级别或奖励等级</t>
  </si>
  <si>
    <t>三等奖</t>
  </si>
  <si>
    <t>程红梅</t>
  </si>
  <si>
    <t>基于认知的机会发现场景构造与分析层次模型研究</t>
  </si>
  <si>
    <t>中国科学技术大学学报，2016年46卷第1期</t>
  </si>
  <si>
    <t xml:space="preserve">chemical engineering transactions, 2016，Vol.51 </t>
  </si>
  <si>
    <t>An evaluation research into sustainable development of water resources in lakes watershed</t>
  </si>
  <si>
    <t>第一作者第二单位</t>
  </si>
  <si>
    <t>王莹瑞</t>
  </si>
  <si>
    <t>Optimization Layout of Anhui Provincial Construction Engineering Quality Inspection Institutions</t>
  </si>
  <si>
    <t xml:space="preserve">International Journal of Smart Home,2016，Vol.10 No.3 </t>
  </si>
  <si>
    <t>汤娜</t>
  </si>
  <si>
    <t>大学章程中教师权利保障的困境与实现路径—基于教育部已核准的84所高校章程的文本分析</t>
  </si>
  <si>
    <t>国家教育行政学院学报，2016年第7期</t>
  </si>
  <si>
    <t>一种基于商场手推车的顾客行为检测装置</t>
  </si>
  <si>
    <t>一种基于商场手推车的顾客信息采集装置</t>
  </si>
  <si>
    <t>实用新型专利ZL201620120289.5</t>
  </si>
  <si>
    <t>实用新型专利ZL201620120301.2</t>
  </si>
  <si>
    <t>改进的协同训练框架下压缩跟踪</t>
  </si>
  <si>
    <t>一种基于不变量特征匹配的车辆测速方法</t>
  </si>
  <si>
    <t>发明专利ZL201410421310.0</t>
  </si>
  <si>
    <t>一种新型便携式工控机</t>
  </si>
  <si>
    <t>实用新型专利ZL201620260325.8</t>
  </si>
  <si>
    <t>电子与信息学报 2016年38卷第7期</t>
  </si>
  <si>
    <t>电子与信息工程学院2016年度科技成果奖励一览表</t>
  </si>
  <si>
    <t>管理学院2016年度科技成果奖励一览表</t>
  </si>
  <si>
    <t>软件著作奖励</t>
  </si>
  <si>
    <t>智慧城市给水管线运行监控与处置智能化技术研究与示范</t>
  </si>
  <si>
    <t>重点湖库水环境安全监测系统及相关治理关键技术集成研究与示范</t>
  </si>
  <si>
    <t>2016年高校学科（专业）拔尖人才学术资助重点项目</t>
  </si>
  <si>
    <t>智慧城市给水管线运行监控与处置智能化研究</t>
  </si>
  <si>
    <r>
      <t>横向科研经费到账2</t>
    </r>
    <r>
      <rPr>
        <sz val="9"/>
        <rFont val="宋体"/>
        <family val="0"/>
      </rPr>
      <t>8.8</t>
    </r>
    <r>
      <rPr>
        <sz val="9"/>
        <rFont val="宋体"/>
        <family val="0"/>
      </rPr>
      <t>万</t>
    </r>
  </si>
  <si>
    <t>国家科技支撑计划子课题2015BAJ08B03-03</t>
  </si>
  <si>
    <t>安徽省科技重大专项16030801118</t>
  </si>
  <si>
    <t>省部级项目奖励441000*10%</t>
  </si>
  <si>
    <t>省部级项目奖励500000*10%</t>
  </si>
  <si>
    <t>省部级项目奖励100000*10%</t>
  </si>
  <si>
    <t>省部级项目奖励30000*10%</t>
  </si>
  <si>
    <t>发明专利奖励</t>
  </si>
  <si>
    <t>一种智能型插座</t>
  </si>
  <si>
    <t>横向项目奖励288000*2%</t>
  </si>
  <si>
    <t>实用新型专利ZL2015207824996</t>
  </si>
  <si>
    <t>2015年学术和技术带头人及后备人选科研活动经费资助项目2015D056</t>
  </si>
  <si>
    <t>2016高校领军人才引进与培育计划项目gxbjZD2016063</t>
  </si>
  <si>
    <t>大型粉磨数据管理系统</t>
  </si>
  <si>
    <t>图像RGB值测量系统</t>
  </si>
  <si>
    <t>软件著作权2016SR018462</t>
  </si>
  <si>
    <t>软件著作权2016SR054927</t>
  </si>
  <si>
    <t>2016高校领军人才引进与培育计划项目gxbjZD2016065</t>
  </si>
  <si>
    <t>2016高校领军人才引进与培育计划项目gxbjZD2016064</t>
  </si>
  <si>
    <t>2016高校领军人才引进与培育计划项目gxbjZD2016062</t>
  </si>
  <si>
    <t>2016高校领军人才引进与培育计划项目gxbjZD2016067</t>
  </si>
  <si>
    <t>叠合板式剪力墙结构抗震机制与破坏机理的数值模拟试验研究</t>
  </si>
  <si>
    <t>2015年学术和技术带头人及后备人选科研活动经费资助项目2015D057</t>
  </si>
  <si>
    <t>2016年学术和技术带头人及后备人选科研活动经费资助项目2016D078</t>
  </si>
  <si>
    <t>省部级项目奖励60000*10%</t>
  </si>
  <si>
    <t>煤层群首采层采场应力演化特征与卸压瓦斯抽采钻孔稳定性研究</t>
  </si>
  <si>
    <t>2016年高校优秀青年人才支持计划重点项目</t>
  </si>
  <si>
    <t>2016高校领军人才引进与培育计划项目gxyqZD2016142</t>
  </si>
  <si>
    <t>顾康康</t>
  </si>
  <si>
    <t>冀凤全</t>
  </si>
  <si>
    <t>国家级学会</t>
  </si>
  <si>
    <t>刘仁义</t>
  </si>
  <si>
    <t>吴强</t>
  </si>
  <si>
    <t>夏永久</t>
  </si>
  <si>
    <r>
      <t>Chemical Engineering Transactions</t>
    </r>
    <r>
      <rPr>
        <sz val="9"/>
        <rFont val="宋体"/>
        <family val="0"/>
      </rPr>
      <t>，</t>
    </r>
    <r>
      <rPr>
        <sz val="9"/>
        <rFont val="Times New Roman"/>
        <family val="1"/>
      </rPr>
      <t>2016, Vol.51 No.7</t>
    </r>
  </si>
  <si>
    <t xml:space="preserve">EI </t>
  </si>
  <si>
    <t>International Journal of Earth Sciences and Engineering,2016,Vol.9 No.4</t>
  </si>
  <si>
    <t>谢桥B组煤及注CO2防火研究</t>
  </si>
  <si>
    <r>
      <t>横向免税科研经费到账9</t>
    </r>
    <r>
      <rPr>
        <sz val="9"/>
        <rFont val="宋体"/>
        <family val="0"/>
      </rPr>
      <t>6.7</t>
    </r>
    <r>
      <rPr>
        <sz val="9"/>
        <rFont val="宋体"/>
        <family val="0"/>
      </rPr>
      <t>万</t>
    </r>
  </si>
  <si>
    <r>
      <t>横向项目免税奖励</t>
    </r>
    <r>
      <rPr>
        <sz val="9"/>
        <rFont val="宋体"/>
        <family val="0"/>
      </rPr>
      <t>3</t>
    </r>
    <r>
      <rPr>
        <sz val="9"/>
        <rFont val="宋体"/>
        <family val="0"/>
      </rPr>
      <t>%*</t>
    </r>
    <r>
      <rPr>
        <sz val="9"/>
        <rFont val="宋体"/>
        <family val="0"/>
      </rPr>
      <t>967000</t>
    </r>
  </si>
  <si>
    <t>补2015</t>
  </si>
  <si>
    <t>International Journal of Earth Science and Engineering,2016,Vol.9 No.4</t>
  </si>
  <si>
    <t>建筑公司风险管理识别与防范</t>
  </si>
  <si>
    <t>华东经济管理,2016年30卷第8期</t>
  </si>
  <si>
    <t xml:space="preserve"> CSSCI </t>
  </si>
  <si>
    <t>张少杰</t>
  </si>
  <si>
    <t>保持徽州传统建筑风貌的现代住区规划设计导则</t>
  </si>
  <si>
    <t>省部级导则奖励</t>
  </si>
  <si>
    <t>主编</t>
  </si>
  <si>
    <t>安徽省住房和城乡建设厅DB34/T 5048-2016</t>
  </si>
  <si>
    <t>安徽省住房与城乡建设厅 DB34/T 5049-2016</t>
  </si>
  <si>
    <t>徽州传统聚落景观水体保护与修复技术导则</t>
  </si>
  <si>
    <t>省部级导则奖励</t>
  </si>
  <si>
    <r>
      <t>Soft Compution</t>
    </r>
    <r>
      <rPr>
        <sz val="9"/>
        <rFont val="宋体"/>
        <family val="0"/>
      </rPr>
      <t>，</t>
    </r>
    <r>
      <rPr>
        <sz val="9"/>
        <rFont val="Times New Roman"/>
        <family val="1"/>
      </rPr>
      <t>2015</t>
    </r>
    <r>
      <rPr>
        <sz val="9"/>
        <rFont val="宋体"/>
        <family val="0"/>
      </rPr>
      <t>，</t>
    </r>
    <r>
      <rPr>
        <sz val="9"/>
        <rFont val="Times New Roman"/>
        <family val="1"/>
      </rPr>
      <t>Vol.2 No,3</t>
    </r>
  </si>
  <si>
    <r>
      <t>SCI，</t>
    </r>
    <r>
      <rPr>
        <sz val="9"/>
        <rFont val="宋体"/>
        <family val="0"/>
      </rPr>
      <t>JCR二区</t>
    </r>
  </si>
  <si>
    <t>补差</t>
  </si>
  <si>
    <t>杨新刚</t>
  </si>
  <si>
    <t xml:space="preserve"> CSSCI</t>
  </si>
  <si>
    <t>安徽省县域城镇化质量的时空演变</t>
  </si>
  <si>
    <t>规划引领 法规保障 全民参与—合肥市环城公园规划实施案例分析</t>
  </si>
  <si>
    <t>城市规划，2016年40卷第1期</t>
  </si>
  <si>
    <t>经济地理,2016年36卷第4期</t>
  </si>
  <si>
    <t>Journal of Chemistry</t>
  </si>
  <si>
    <t>SCI</t>
  </si>
  <si>
    <t>Sensitivity Analysis and Identification of Parameters to the Van Genuchten Equation</t>
  </si>
  <si>
    <t>Near Infrared Spectroscopy Study on Nitrogen in Shortcut Nitrification and Denitrification Using Principal Component Analysis Combined with BP Neural Networks</t>
  </si>
  <si>
    <r>
      <t>Spectroscopy &amp; Spectral Analysis</t>
    </r>
    <r>
      <rPr>
        <sz val="10"/>
        <rFont val="宋体"/>
        <family val="0"/>
      </rPr>
      <t>，</t>
    </r>
    <r>
      <rPr>
        <sz val="10"/>
        <rFont val="Times New Roman"/>
        <family val="1"/>
      </rPr>
      <t>2016</t>
    </r>
    <r>
      <rPr>
        <sz val="10"/>
        <rFont val="宋体"/>
        <family val="0"/>
      </rPr>
      <t>，</t>
    </r>
    <r>
      <rPr>
        <sz val="10"/>
        <rFont val="Times New Roman"/>
        <family val="1"/>
      </rPr>
      <t>Vol.36 No.10</t>
    </r>
  </si>
  <si>
    <t>Near-infrared spectroscopy analysis of VFA in anaerobic biological treatment of high carbon-nitrogen wastewater with interval partial least squares regress</t>
  </si>
  <si>
    <r>
      <t>Fresenius Environmental Bulletin</t>
    </r>
    <r>
      <rPr>
        <sz val="10"/>
        <rFont val="宋体"/>
        <family val="0"/>
      </rPr>
      <t>，</t>
    </r>
    <r>
      <rPr>
        <sz val="10"/>
        <rFont val="Times New Roman"/>
        <family val="1"/>
      </rPr>
      <t>2016</t>
    </r>
    <r>
      <rPr>
        <sz val="10"/>
        <rFont val="宋体"/>
        <family val="0"/>
      </rPr>
      <t>，</t>
    </r>
    <r>
      <rPr>
        <sz val="10"/>
        <rFont val="Times New Roman"/>
        <family val="1"/>
      </rPr>
      <t>Vol.25 No.10</t>
    </r>
  </si>
  <si>
    <r>
      <t>ASBR</t>
    </r>
    <r>
      <rPr>
        <sz val="10"/>
        <rFont val="宋体"/>
        <family val="0"/>
      </rPr>
      <t>处理食品废水中</t>
    </r>
    <r>
      <rPr>
        <sz val="10"/>
        <rFont val="Times New Roman"/>
        <family val="1"/>
      </rPr>
      <t>DOM</t>
    </r>
    <r>
      <rPr>
        <sz val="10"/>
        <rFont val="宋体"/>
        <family val="0"/>
      </rPr>
      <t>转化过程的荧光光谱</t>
    </r>
  </si>
  <si>
    <r>
      <rPr>
        <sz val="10"/>
        <rFont val="宋体"/>
        <family val="0"/>
      </rPr>
      <t>中国环境科学，</t>
    </r>
    <r>
      <rPr>
        <sz val="10"/>
        <rFont val="Times New Roman"/>
        <family val="1"/>
      </rPr>
      <t>2016</t>
    </r>
    <r>
      <rPr>
        <sz val="10"/>
        <rFont val="宋体"/>
        <family val="0"/>
      </rPr>
      <t>年</t>
    </r>
    <r>
      <rPr>
        <sz val="10"/>
        <rFont val="Times New Roman"/>
        <family val="1"/>
      </rPr>
      <t>36</t>
    </r>
    <r>
      <rPr>
        <sz val="10"/>
        <rFont val="宋体"/>
        <family val="0"/>
      </rPr>
      <t>卷第</t>
    </r>
    <r>
      <rPr>
        <sz val="10"/>
        <rFont val="Times New Roman"/>
        <family val="1"/>
      </rPr>
      <t>6</t>
    </r>
    <r>
      <rPr>
        <sz val="10"/>
        <rFont val="宋体"/>
        <family val="0"/>
      </rPr>
      <t>期</t>
    </r>
  </si>
  <si>
    <t xml:space="preserve">SCI </t>
  </si>
  <si>
    <t>省部级标准奖励</t>
  </si>
  <si>
    <t>王莉</t>
  </si>
  <si>
    <t>张瑾</t>
  </si>
  <si>
    <t xml:space="preserve"> </t>
  </si>
  <si>
    <t>何夕平</t>
  </si>
  <si>
    <t>刘运林</t>
  </si>
  <si>
    <t>序号</t>
  </si>
  <si>
    <t>姓名</t>
  </si>
  <si>
    <t>奖励项目名称</t>
  </si>
  <si>
    <t>刊物级别或奖励等级</t>
  </si>
  <si>
    <t>备注</t>
  </si>
  <si>
    <r>
      <t>刊物（名称、时间、期号</t>
    </r>
    <r>
      <rPr>
        <sz val="9"/>
        <rFont val="Times New Roman"/>
        <family val="1"/>
      </rPr>
      <t>)</t>
    </r>
    <r>
      <rPr>
        <sz val="9"/>
        <rFont val="宋体"/>
        <family val="0"/>
      </rPr>
      <t>奖励</t>
    </r>
    <r>
      <rPr>
        <sz val="9"/>
        <rFont val="Times New Roman"/>
        <family val="1"/>
      </rPr>
      <t>(</t>
    </r>
    <r>
      <rPr>
        <sz val="9"/>
        <rFont val="宋体"/>
        <family val="0"/>
      </rPr>
      <t>名称、时间）</t>
    </r>
  </si>
  <si>
    <r>
      <t>部</t>
    </r>
    <r>
      <rPr>
        <sz val="12"/>
        <rFont val="Times New Roman"/>
        <family val="1"/>
      </rPr>
      <t xml:space="preserve">   </t>
    </r>
    <r>
      <rPr>
        <sz val="12"/>
        <rFont val="宋体"/>
        <family val="0"/>
      </rPr>
      <t>门</t>
    </r>
  </si>
  <si>
    <t>序号</t>
  </si>
  <si>
    <t>建筑与规划学院</t>
  </si>
  <si>
    <t>环境与能源工程学院</t>
  </si>
  <si>
    <t>材料与化学工程学院</t>
  </si>
  <si>
    <t>数理学院</t>
  </si>
  <si>
    <t>土木工程学院</t>
  </si>
  <si>
    <t>外国语学院</t>
  </si>
  <si>
    <r>
      <t>刊物（名称、时间、期号</t>
    </r>
    <r>
      <rPr>
        <sz val="9"/>
        <rFont val="Times New Roman"/>
        <family val="1"/>
      </rPr>
      <t>)</t>
    </r>
    <r>
      <rPr>
        <sz val="9"/>
        <rFont val="宋体"/>
        <family val="0"/>
      </rPr>
      <t>或奖励</t>
    </r>
    <r>
      <rPr>
        <sz val="9"/>
        <rFont val="Times New Roman"/>
        <family val="1"/>
      </rPr>
      <t>(</t>
    </r>
    <r>
      <rPr>
        <sz val="9"/>
        <rFont val="宋体"/>
        <family val="0"/>
      </rPr>
      <t>名称、时间）</t>
    </r>
  </si>
  <si>
    <t>机械与电气工程学院</t>
  </si>
  <si>
    <t>电子与信息工程学院</t>
  </si>
  <si>
    <t>管理学院</t>
  </si>
  <si>
    <t>法律与政治学院</t>
  </si>
  <si>
    <t>艺术学院</t>
  </si>
  <si>
    <t>体育部</t>
  </si>
  <si>
    <t>信息网络中心</t>
  </si>
  <si>
    <t>节能研究院</t>
  </si>
  <si>
    <t>学校其他部门</t>
  </si>
  <si>
    <t>总计</t>
  </si>
  <si>
    <t>合计</t>
  </si>
  <si>
    <t>部门合计</t>
  </si>
  <si>
    <t>合计</t>
  </si>
  <si>
    <t>金额（元）</t>
  </si>
  <si>
    <t>合计（元）</t>
  </si>
  <si>
    <t xml:space="preserve"> 曹泽</t>
  </si>
  <si>
    <t>人力资本结构与经济转型研究</t>
  </si>
  <si>
    <t>国家社科基金16BRK026</t>
  </si>
  <si>
    <t>专著</t>
  </si>
  <si>
    <t>黄佳豪</t>
  </si>
  <si>
    <r>
      <t>省政府招标课题2</t>
    </r>
    <r>
      <rPr>
        <sz val="9"/>
        <rFont val="宋体"/>
        <family val="0"/>
      </rPr>
      <t>016</t>
    </r>
  </si>
  <si>
    <t>罗昆</t>
  </si>
  <si>
    <t>同业参照比运气和才能更重要吗——高管薪酬影响因素的探索性研究</t>
  </si>
  <si>
    <t>南方经济，2015年，第12期</t>
  </si>
  <si>
    <t>产权性质、参照点效应与高管薪酬增长</t>
  </si>
  <si>
    <t>人文杂志，2016年，第12期</t>
  </si>
  <si>
    <t>博弈·边界·创新:我国大学内部治理的权力审视</t>
  </si>
  <si>
    <r>
      <t>现代教育管理，2016年，第5期</t>
    </r>
  </si>
  <si>
    <t>CSSCI扩展</t>
  </si>
  <si>
    <t>公平偏好、参照点效应与国企高管薪酬研究</t>
  </si>
  <si>
    <t>教育部人文社科研究项目15YJC630087</t>
  </si>
  <si>
    <t>省部级科研项目10%*32000</t>
  </si>
  <si>
    <t>中文核心期刊要目总览</t>
  </si>
  <si>
    <t>三等奖</t>
  </si>
  <si>
    <r>
      <t>横向项目奖励</t>
    </r>
    <r>
      <rPr>
        <sz val="9"/>
        <rFont val="宋体"/>
        <family val="0"/>
      </rPr>
      <t>4005</t>
    </r>
    <r>
      <rPr>
        <sz val="9"/>
        <rFont val="宋体"/>
        <family val="0"/>
      </rPr>
      <t>00*2%</t>
    </r>
  </si>
  <si>
    <t>徽派建筑数据库建设</t>
  </si>
  <si>
    <r>
      <t>横向科研经费到账2</t>
    </r>
    <r>
      <rPr>
        <sz val="9"/>
        <rFont val="宋体"/>
        <family val="0"/>
      </rPr>
      <t>0</t>
    </r>
    <r>
      <rPr>
        <sz val="9"/>
        <rFont val="宋体"/>
        <family val="0"/>
      </rPr>
      <t>万</t>
    </r>
  </si>
  <si>
    <r>
      <t>横向项目奖励</t>
    </r>
    <r>
      <rPr>
        <sz val="9"/>
        <rFont val="宋体"/>
        <family val="0"/>
      </rPr>
      <t>2000</t>
    </r>
    <r>
      <rPr>
        <sz val="9"/>
        <rFont val="宋体"/>
        <family val="0"/>
      </rPr>
      <t>00*2%</t>
    </r>
  </si>
  <si>
    <t>肖铁桥</t>
  </si>
  <si>
    <t>岳西县6个中心村美好乡村规划等</t>
  </si>
  <si>
    <r>
      <t>横向科研经费到账3</t>
    </r>
    <r>
      <rPr>
        <sz val="9"/>
        <rFont val="宋体"/>
        <family val="0"/>
      </rPr>
      <t>2</t>
    </r>
    <r>
      <rPr>
        <sz val="9"/>
        <rFont val="宋体"/>
        <family val="0"/>
      </rPr>
      <t>万</t>
    </r>
  </si>
  <si>
    <r>
      <t>横向项目奖励</t>
    </r>
    <r>
      <rPr>
        <sz val="9"/>
        <rFont val="宋体"/>
        <family val="0"/>
      </rPr>
      <t>3200</t>
    </r>
    <r>
      <rPr>
        <sz val="9"/>
        <rFont val="宋体"/>
        <family val="0"/>
      </rPr>
      <t>00*2%</t>
    </r>
  </si>
  <si>
    <t>六安市绿色城南（裕安区）发展战略研究</t>
  </si>
  <si>
    <r>
      <t>横向科研经费到账5</t>
    </r>
    <r>
      <rPr>
        <sz val="9"/>
        <rFont val="宋体"/>
        <family val="0"/>
      </rPr>
      <t>0</t>
    </r>
    <r>
      <rPr>
        <sz val="9"/>
        <rFont val="宋体"/>
        <family val="0"/>
      </rPr>
      <t>万</t>
    </r>
  </si>
  <si>
    <r>
      <t>横向项目奖励</t>
    </r>
    <r>
      <rPr>
        <sz val="9"/>
        <rFont val="宋体"/>
        <family val="0"/>
      </rPr>
      <t>5000</t>
    </r>
    <r>
      <rPr>
        <sz val="9"/>
        <rFont val="宋体"/>
        <family val="0"/>
      </rPr>
      <t>00*2%</t>
    </r>
  </si>
  <si>
    <t>横向科研经费到账24.8万</t>
  </si>
  <si>
    <t>横向项目奖励248000*2%</t>
  </si>
  <si>
    <t>商业建筑中绿色节能技术集成与应用研究</t>
  </si>
  <si>
    <r>
      <t>横向科研经费到账3</t>
    </r>
    <r>
      <rPr>
        <sz val="9"/>
        <rFont val="宋体"/>
        <family val="0"/>
      </rPr>
      <t>0</t>
    </r>
    <r>
      <rPr>
        <sz val="9"/>
        <rFont val="宋体"/>
        <family val="0"/>
      </rPr>
      <t>万</t>
    </r>
  </si>
  <si>
    <r>
      <t>横向项目奖励</t>
    </r>
    <r>
      <rPr>
        <sz val="9"/>
        <rFont val="宋体"/>
        <family val="0"/>
      </rPr>
      <t>300000*2%</t>
    </r>
  </si>
  <si>
    <t>六安市建筑产业现代化技术咨询等</t>
  </si>
  <si>
    <r>
      <t>横向科研经费到账</t>
    </r>
    <r>
      <rPr>
        <sz val="9"/>
        <rFont val="宋体"/>
        <family val="0"/>
      </rPr>
      <t>20</t>
    </r>
    <r>
      <rPr>
        <sz val="9"/>
        <rFont val="宋体"/>
        <family val="0"/>
      </rPr>
      <t>万</t>
    </r>
  </si>
  <si>
    <r>
      <t>横向项目奖励</t>
    </r>
    <r>
      <rPr>
        <sz val="9"/>
        <rFont val="宋体"/>
        <family val="0"/>
      </rPr>
      <t>200000*2%</t>
    </r>
  </si>
  <si>
    <t>安徽省建筑业“十三五”发展规划研究等</t>
  </si>
  <si>
    <r>
      <t>横向科研经费到账</t>
    </r>
    <r>
      <rPr>
        <sz val="9"/>
        <rFont val="宋体"/>
        <family val="0"/>
      </rPr>
      <t>25.49</t>
    </r>
    <r>
      <rPr>
        <sz val="9"/>
        <rFont val="宋体"/>
        <family val="0"/>
      </rPr>
      <t>万</t>
    </r>
  </si>
  <si>
    <r>
      <t>横向项目奖励</t>
    </r>
    <r>
      <rPr>
        <sz val="9"/>
        <rFont val="宋体"/>
        <family val="0"/>
      </rPr>
      <t>254900*2%</t>
    </r>
  </si>
  <si>
    <t>膨胀土地层地铁车站浅埋暗挖施工关键技术研究</t>
  </si>
  <si>
    <r>
      <t>横向科研经费到账3</t>
    </r>
    <r>
      <rPr>
        <sz val="9"/>
        <rFont val="宋体"/>
        <family val="0"/>
      </rPr>
      <t>9.64</t>
    </r>
    <r>
      <rPr>
        <sz val="9"/>
        <rFont val="宋体"/>
        <family val="0"/>
      </rPr>
      <t>万</t>
    </r>
  </si>
  <si>
    <r>
      <t>横向项目奖励2%*</t>
    </r>
    <r>
      <rPr>
        <sz val="9"/>
        <rFont val="宋体"/>
        <family val="0"/>
      </rPr>
      <t>396400</t>
    </r>
  </si>
  <si>
    <t>潘一矿综合防灭火技术研究等</t>
  </si>
  <si>
    <r>
      <t>横向科研经费到账1</t>
    </r>
    <r>
      <rPr>
        <sz val="9"/>
        <rFont val="宋体"/>
        <family val="0"/>
      </rPr>
      <t>17</t>
    </r>
    <r>
      <rPr>
        <sz val="9"/>
        <rFont val="宋体"/>
        <family val="0"/>
      </rPr>
      <t>万</t>
    </r>
  </si>
  <si>
    <r>
      <t>横向项目奖励2%*</t>
    </r>
    <r>
      <rPr>
        <sz val="9"/>
        <rFont val="宋体"/>
        <family val="0"/>
      </rPr>
      <t>1170000</t>
    </r>
  </si>
  <si>
    <t>包河区淝河人家拆迁安置复建点等</t>
  </si>
  <si>
    <r>
      <t>横向科研经费到账4</t>
    </r>
    <r>
      <rPr>
        <sz val="9"/>
        <rFont val="宋体"/>
        <family val="0"/>
      </rPr>
      <t>5</t>
    </r>
    <r>
      <rPr>
        <sz val="9"/>
        <rFont val="宋体"/>
        <family val="0"/>
      </rPr>
      <t>万</t>
    </r>
  </si>
  <si>
    <r>
      <t>横向项目奖励2%*</t>
    </r>
    <r>
      <rPr>
        <sz val="9"/>
        <rFont val="宋体"/>
        <family val="0"/>
      </rPr>
      <t>450000</t>
    </r>
  </si>
  <si>
    <t>安建大厦绿色建筑能效测评等</t>
  </si>
  <si>
    <r>
      <t>横向科研经费到账3</t>
    </r>
    <r>
      <rPr>
        <sz val="9"/>
        <rFont val="宋体"/>
        <family val="0"/>
      </rPr>
      <t>3.75</t>
    </r>
    <r>
      <rPr>
        <sz val="9"/>
        <rFont val="宋体"/>
        <family val="0"/>
      </rPr>
      <t>万</t>
    </r>
  </si>
  <si>
    <r>
      <t>横向项目奖励2%*</t>
    </r>
    <r>
      <rPr>
        <sz val="9"/>
        <rFont val="宋体"/>
        <family val="0"/>
      </rPr>
      <t>337500</t>
    </r>
  </si>
  <si>
    <t>学校其他部门2016年度科技成果奖励一览表</t>
  </si>
  <si>
    <t>节能研究院2016年度科技成果奖励一览表</t>
  </si>
  <si>
    <t>金琅学术出版社，ISBN978-3-639-81970-0</t>
  </si>
  <si>
    <t>安徽建筑大学2016年度科技成果奖励汇总表</t>
  </si>
  <si>
    <t>丁益</t>
  </si>
  <si>
    <t>胡寒梅</t>
  </si>
  <si>
    <t>安徽省住房和城乡建设厅DB34/T 5063-2016</t>
  </si>
  <si>
    <t>实用新型专利ZL2015209213126</t>
  </si>
  <si>
    <t>实用新型专利ZL2015207522619</t>
  </si>
  <si>
    <t>实用新型专利ZL2015209213111</t>
  </si>
  <si>
    <t>2016高校领军人才引进与培育计划项目gxyqZD2016154</t>
  </si>
  <si>
    <t>2016高校领军人才引进与培育计划项目gxyqZD2016148</t>
  </si>
  <si>
    <t>2016高校领军人才引进与培育计划项目gxyqZD2016149</t>
  </si>
  <si>
    <t xml:space="preserve">International Journal of Electrochemical Science.  2016, Vol.11  No.7 </t>
  </si>
  <si>
    <t>2016高校领军人才引进与培育计划项目gxyqZD2016147</t>
  </si>
  <si>
    <t>2016高校领军人才引进与培育计划项目gxyqZD2016150</t>
  </si>
  <si>
    <t>2016高校领军人才引进与培育计划项目gxyqZD2016151</t>
  </si>
  <si>
    <t>2016高校领军人才引进与培育计划项目gxyqZD2016152</t>
  </si>
  <si>
    <t>2016高校领军人才引进与培育计划项目gxyqZD2016145</t>
  </si>
  <si>
    <t>2016高校领军人才引进与培育计划项目gxyqZD2016146</t>
  </si>
  <si>
    <t>2016高校领军人才引进与培育计划项目gxyqZD2016144</t>
  </si>
  <si>
    <t>2016高校领军人才引进与培育计划项目gxyqZD2016143</t>
  </si>
  <si>
    <t>2016高校领军人才引进与培育计划项目gxyqZD2016153</t>
  </si>
  <si>
    <t>健康智能家居系统</t>
  </si>
  <si>
    <t>MSP430单片机教学实验平台</t>
  </si>
  <si>
    <t>智能家居口令识别系统软件V1.0</t>
  </si>
  <si>
    <t>智能家居及家电物联网WEB版软件V1.0</t>
  </si>
  <si>
    <t xml:space="preserve">实用新型专利ZL201520423777.9 </t>
  </si>
  <si>
    <t xml:space="preserve">实用新型专利ZL20152097011.8   </t>
  </si>
  <si>
    <t xml:space="preserve"> 专利奖励</t>
  </si>
  <si>
    <t xml:space="preserve">软件著作权2016SR041529  </t>
  </si>
  <si>
    <t xml:space="preserve">软件著作权2016SR100815 </t>
  </si>
  <si>
    <t>高莉</t>
  </si>
  <si>
    <t>图书馆空座位查询APP软件V1.0</t>
  </si>
  <si>
    <t>软件著作权2016SR221759</t>
  </si>
  <si>
    <t>Compact descriptor for local feature using dominating center -symmetric local binary pattern-symmetric local binary pattern</t>
  </si>
  <si>
    <t>IET computer Vision，2016，Vol.10 No.1</t>
  </si>
  <si>
    <t>基于CAN总线的门禁卡控制器软件</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</si>
</sst>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 numFmtId="181" formatCode="#\ ?/2"/>
    <numFmt numFmtId="182" formatCode="[$-F800]dddd\,\ mmmm\ dd\,\ yyyy"/>
    <numFmt numFmtId="183" formatCode="0.00_);[Red]\(0.00\)"/>
    <numFmt numFmtId="184" formatCode="[$-804]yyyy&quot;年&quot;m&quot;月&quot;d&quot;日&quot;dddd"/>
    <numFmt numFmtId="185" formatCode="0.0_ "/>
    <numFmt numFmtId="186" formatCode="yyyy&quot;年&quot;m&quot;月&quot;d&quot;日&quot;;@"/>
  </numFmts>
  <fonts count="48">
    <font>
      <sz val="12"/>
      <name val="宋体"/>
      <family val="0"/>
    </font>
    <font>
      <sz val="9"/>
      <name val="宋体"/>
      <family val="0"/>
    </font>
    <font>
      <sz val="9"/>
      <color indexed="8"/>
      <name val="宋体"/>
      <family val="0"/>
    </font>
    <font>
      <sz val="9"/>
      <name val="Times New Roman"/>
      <family val="1"/>
    </font>
    <font>
      <u val="single"/>
      <sz val="12"/>
      <color indexed="12"/>
      <name val="宋体"/>
      <family val="0"/>
    </font>
    <font>
      <sz val="12"/>
      <color indexed="10"/>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name val="宋体"/>
      <family val="0"/>
    </font>
    <font>
      <sz val="9"/>
      <color indexed="12"/>
      <name val="Times New Roman"/>
      <family val="1"/>
    </font>
    <font>
      <sz val="10"/>
      <color indexed="12"/>
      <name val="宋体"/>
      <family val="0"/>
    </font>
    <font>
      <u val="single"/>
      <sz val="12"/>
      <color indexed="36"/>
      <name val="宋体"/>
      <family val="0"/>
    </font>
    <font>
      <sz val="12"/>
      <name val="Times New Roman"/>
      <family val="1"/>
    </font>
    <font>
      <b/>
      <sz val="16"/>
      <name val="宋体"/>
      <family val="0"/>
    </font>
    <font>
      <b/>
      <sz val="16"/>
      <name val="Times New Roman"/>
      <family val="1"/>
    </font>
    <font>
      <sz val="10"/>
      <name val="Times New Roman"/>
      <family val="1"/>
    </font>
    <font>
      <b/>
      <sz val="18"/>
      <name val="宋体"/>
      <family val="0"/>
    </font>
    <font>
      <b/>
      <sz val="18"/>
      <name val="Times New Roman"/>
      <family val="1"/>
    </font>
    <font>
      <b/>
      <sz val="10"/>
      <name val="Times New Roman"/>
      <family val="1"/>
    </font>
    <font>
      <b/>
      <sz val="10"/>
      <name val="宋体"/>
      <family val="0"/>
    </font>
    <font>
      <sz val="9"/>
      <color indexed="8"/>
      <name val="Times New Roman"/>
      <family val="1"/>
    </font>
    <font>
      <sz val="9"/>
      <color indexed="10"/>
      <name val="宋体"/>
      <family val="0"/>
    </font>
    <font>
      <sz val="9"/>
      <color indexed="10"/>
      <name val="Times New Roman"/>
      <family val="1"/>
    </font>
    <font>
      <sz val="10"/>
      <color indexed="8"/>
      <name val="宋体"/>
      <family val="0"/>
    </font>
    <font>
      <sz val="8"/>
      <name val="宋体"/>
      <family val="0"/>
    </font>
    <font>
      <sz val="10.5"/>
      <name val="宋体"/>
      <family val="0"/>
    </font>
    <font>
      <sz val="10"/>
      <color indexed="8"/>
      <name val="Times New Roman"/>
      <family val="1"/>
    </font>
    <font>
      <sz val="10.5"/>
      <name val="Times New Roman"/>
      <family val="1"/>
    </font>
    <font>
      <sz val="12"/>
      <color indexed="8"/>
      <name val="Times New Roman"/>
      <family val="1"/>
    </font>
    <font>
      <vertAlign val="subscript"/>
      <sz val="9"/>
      <color indexed="8"/>
      <name val="宋体"/>
      <family val="0"/>
    </font>
    <font>
      <vertAlign val="superscript"/>
      <sz val="9"/>
      <color indexed="8"/>
      <name val="宋体"/>
      <family val="0"/>
    </font>
    <font>
      <vertAlign val="subscript"/>
      <sz val="9"/>
      <name val="宋体"/>
      <family val="0"/>
    </font>
    <font>
      <sz val="9"/>
      <name val="Simsun"/>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style="thin"/>
      <bottom style="thin"/>
    </border>
    <border>
      <left style="thin"/>
      <right/>
      <top style="thin"/>
      <bottom style="thin"/>
    </border>
    <border>
      <left/>
      <right style="thin"/>
      <top style="thin"/>
      <bottom/>
    </border>
    <border>
      <left style="thin"/>
      <right/>
      <top style="thin"/>
      <bottom/>
    </border>
    <border>
      <left/>
      <right style="thin"/>
      <top/>
      <bottom style="thin"/>
    </border>
    <border>
      <left style="thin"/>
      <right>
        <color indexed="63"/>
      </right>
      <top/>
      <bottom style="thin"/>
    </border>
    <border>
      <left style="thin"/>
      <right style="thin"/>
      <top style="thin"/>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s>
  <cellStyleXfs count="11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9" fillId="0" borderId="1" applyNumberFormat="0" applyFill="0" applyAlignment="0" applyProtection="0"/>
    <xf numFmtId="0" fontId="9" fillId="0" borderId="1"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8" fillId="0" borderId="0" applyNumberFormat="0" applyFill="0" applyBorder="0" applyAlignment="0" applyProtection="0"/>
    <xf numFmtId="0" fontId="12" fillId="3" borderId="0" applyNumberFormat="0" applyBorder="0" applyAlignment="0" applyProtection="0"/>
    <xf numFmtId="0" fontId="12" fillId="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6" fillId="0" borderId="0">
      <alignment vertical="center"/>
      <protection/>
    </xf>
    <xf numFmtId="0" fontId="0" fillId="0" borderId="0">
      <alignment vertical="center"/>
      <protection/>
    </xf>
    <xf numFmtId="0" fontId="0" fillId="0" borderId="0" applyProtection="0">
      <alignment vertical="center"/>
    </xf>
    <xf numFmtId="0" fontId="6" fillId="0" borderId="0">
      <alignment vertical="center"/>
      <protection/>
    </xf>
    <xf numFmtId="0" fontId="6" fillId="0" borderId="0">
      <alignment vertical="center"/>
      <protection/>
    </xf>
    <xf numFmtId="0" fontId="4" fillId="0" borderId="0" applyNumberFormat="0" applyFill="0" applyBorder="0" applyAlignment="0" applyProtection="0"/>
    <xf numFmtId="0" fontId="4" fillId="0" borderId="0" applyNumberFormat="0" applyFill="0" applyBorder="0" applyAlignment="0" applyProtection="0"/>
    <xf numFmtId="0" fontId="13" fillId="4" borderId="0" applyNumberFormat="0" applyBorder="0" applyAlignment="0" applyProtection="0"/>
    <xf numFmtId="0" fontId="13" fillId="4" borderId="0" applyNumberFormat="0" applyBorder="0" applyAlignment="0" applyProtection="0"/>
    <xf numFmtId="0" fontId="14" fillId="0" borderId="4" applyNumberFormat="0" applyFill="0" applyAlignment="0" applyProtection="0"/>
    <xf numFmtId="0" fontId="1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5" fillId="16" borderId="5" applyNumberFormat="0" applyAlignment="0" applyProtection="0"/>
    <xf numFmtId="0" fontId="15" fillId="16" borderId="5" applyNumberFormat="0" applyAlignment="0" applyProtection="0"/>
    <xf numFmtId="0" fontId="16" fillId="17" borderId="6" applyNumberFormat="0" applyAlignment="0" applyProtection="0"/>
    <xf numFmtId="0" fontId="16" fillId="17" borderId="6"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0" borderId="7" applyNumberFormat="0" applyFill="0" applyAlignment="0" applyProtection="0"/>
    <xf numFmtId="0" fontId="1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1" fillId="16" borderId="8" applyNumberFormat="0" applyAlignment="0" applyProtection="0"/>
    <xf numFmtId="0" fontId="21" fillId="16" borderId="8" applyNumberFormat="0" applyAlignment="0" applyProtection="0"/>
    <xf numFmtId="0" fontId="22" fillId="7" borderId="5" applyNumberFormat="0" applyAlignment="0" applyProtection="0"/>
    <xf numFmtId="0" fontId="22" fillId="7" borderId="5" applyNumberFormat="0" applyAlignment="0" applyProtection="0"/>
    <xf numFmtId="0" fontId="26" fillId="0" borderId="0" applyNumberFormat="0" applyFill="0" applyBorder="0" applyAlignment="0" applyProtection="0"/>
    <xf numFmtId="0" fontId="0" fillId="23" borderId="9" applyNumberFormat="0" applyFont="0" applyAlignment="0" applyProtection="0"/>
    <xf numFmtId="0" fontId="0" fillId="23" borderId="9" applyNumberFormat="0" applyFont="0" applyAlignment="0" applyProtection="0"/>
  </cellStyleXfs>
  <cellXfs count="275">
    <xf numFmtId="0" fontId="0" fillId="0" borderId="0" xfId="0" applyAlignment="1">
      <alignment vertical="center"/>
    </xf>
    <xf numFmtId="0" fontId="3" fillId="0" borderId="10" xfId="0" applyFont="1" applyFill="1" applyBorder="1" applyAlignment="1">
      <alignment horizontal="center" vertical="center" wrapText="1"/>
    </xf>
    <xf numFmtId="0" fontId="1" fillId="0" borderId="10" xfId="0" applyFont="1" applyFill="1" applyBorder="1" applyAlignment="1">
      <alignment horizontal="center" vertical="center"/>
    </xf>
    <xf numFmtId="0" fontId="5" fillId="0" borderId="0" xfId="0" applyFont="1" applyFill="1" applyAlignment="1">
      <alignment vertical="center"/>
    </xf>
    <xf numFmtId="0" fontId="0" fillId="0" borderId="0" xfId="0" applyFont="1" applyFill="1" applyAlignment="1">
      <alignment vertical="center"/>
    </xf>
    <xf numFmtId="0" fontId="0" fillId="0" borderId="0" xfId="0" applyFill="1" applyAlignment="1">
      <alignment vertical="center"/>
    </xf>
    <xf numFmtId="0" fontId="1" fillId="0"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1" fillId="0" borderId="10" xfId="0" applyFont="1" applyFill="1" applyBorder="1" applyAlignment="1">
      <alignment horizontal="left" vertical="center" wrapText="1"/>
    </xf>
    <xf numFmtId="0" fontId="1" fillId="0" borderId="10" xfId="0" applyFont="1" applyFill="1" applyBorder="1" applyAlignment="1">
      <alignment horizontal="center" vertical="center" wrapText="1"/>
    </xf>
    <xf numFmtId="0" fontId="1" fillId="0" borderId="10" xfId="0" applyFont="1" applyFill="1" applyBorder="1" applyAlignment="1">
      <alignment horizontal="left" vertical="center" wrapText="1"/>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wrapText="1"/>
    </xf>
    <xf numFmtId="0" fontId="1" fillId="0" borderId="11" xfId="0" applyFont="1" applyFill="1" applyBorder="1" applyAlignment="1">
      <alignment horizontal="center" vertical="center"/>
    </xf>
    <xf numFmtId="0" fontId="3" fillId="0" borderId="11" xfId="0" applyFont="1" applyFill="1" applyBorder="1" applyAlignment="1">
      <alignment horizontal="center" vertical="center"/>
    </xf>
    <xf numFmtId="0" fontId="1" fillId="0" borderId="11" xfId="0" applyFont="1" applyFill="1" applyBorder="1" applyAlignment="1">
      <alignment horizontal="center" vertical="center" wrapText="1"/>
    </xf>
    <xf numFmtId="0" fontId="1" fillId="0" borderId="10" xfId="0" applyFont="1" applyFill="1" applyBorder="1" applyAlignment="1">
      <alignment horizontal="center" vertical="center"/>
    </xf>
    <xf numFmtId="0" fontId="1" fillId="0" borderId="12" xfId="0" applyFont="1" applyFill="1" applyBorder="1" applyAlignment="1">
      <alignment horizontal="center" vertical="center" wrapText="1"/>
    </xf>
    <xf numFmtId="0" fontId="1" fillId="0" borderId="0" xfId="0" applyFont="1" applyFill="1" applyAlignment="1">
      <alignment horizontal="center" vertical="center"/>
    </xf>
    <xf numFmtId="0" fontId="3" fillId="0" borderId="12" xfId="0" applyFont="1" applyFill="1" applyBorder="1" applyAlignment="1">
      <alignment horizontal="center" vertical="center" wrapText="1"/>
    </xf>
    <xf numFmtId="0" fontId="3" fillId="0" borderId="12" xfId="0" applyFont="1" applyFill="1" applyBorder="1" applyAlignment="1">
      <alignment horizontal="center" vertical="center"/>
    </xf>
    <xf numFmtId="0" fontId="47" fillId="0" borderId="10" xfId="0" applyFont="1" applyFill="1" applyBorder="1" applyAlignment="1">
      <alignment horizontal="left" vertical="center" wrapText="1"/>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47" fillId="0" borderId="10" xfId="0" applyFont="1" applyFill="1" applyBorder="1" applyAlignment="1">
      <alignment vertical="center" wrapText="1"/>
    </xf>
    <xf numFmtId="0" fontId="3" fillId="0" borderId="10" xfId="0" applyFont="1" applyFill="1" applyBorder="1" applyAlignment="1">
      <alignment horizontal="left" vertical="center" wrapText="1"/>
    </xf>
    <xf numFmtId="0" fontId="3" fillId="0" borderId="13" xfId="0" applyFont="1" applyFill="1" applyBorder="1" applyAlignment="1">
      <alignment horizontal="center" vertical="center" wrapText="1"/>
    </xf>
    <xf numFmtId="0" fontId="1" fillId="0" borderId="10" xfId="64" applyFont="1" applyFill="1" applyBorder="1" applyAlignment="1">
      <alignment horizontal="center" vertical="center" wrapText="1"/>
      <protection/>
    </xf>
    <xf numFmtId="0" fontId="3" fillId="0" borderId="13" xfId="0" applyFont="1" applyFill="1" applyBorder="1" applyAlignment="1">
      <alignment horizontal="center" vertical="center"/>
    </xf>
    <xf numFmtId="0" fontId="1" fillId="0" borderId="10" xfId="0" applyFont="1" applyFill="1" applyBorder="1" applyAlignment="1">
      <alignment vertical="center" wrapText="1"/>
    </xf>
    <xf numFmtId="0" fontId="1" fillId="0" borderId="10" xfId="0" applyFont="1" applyFill="1" applyBorder="1" applyAlignment="1">
      <alignment vertical="center" wrapText="1"/>
    </xf>
    <xf numFmtId="0" fontId="1" fillId="0" borderId="10" xfId="0" applyFont="1" applyFill="1" applyBorder="1" applyAlignment="1">
      <alignment horizontal="center" vertical="center" wrapText="1" shrinkToFit="1"/>
    </xf>
    <xf numFmtId="0" fontId="1" fillId="0" borderId="10" xfId="0" applyNumberFormat="1" applyFont="1" applyFill="1" applyBorder="1" applyAlignment="1">
      <alignment horizontal="left" vertical="center" wrapText="1"/>
    </xf>
    <xf numFmtId="0" fontId="23" fillId="0" borderId="10" xfId="0" applyFont="1" applyFill="1" applyBorder="1" applyAlignment="1">
      <alignment horizontal="center" vertical="center"/>
    </xf>
    <xf numFmtId="0" fontId="1" fillId="0" borderId="11" xfId="64" applyFont="1" applyFill="1" applyBorder="1" applyAlignment="1">
      <alignment horizontal="center" vertical="center" wrapText="1"/>
      <protection/>
    </xf>
    <xf numFmtId="0" fontId="2" fillId="0" borderId="10" xfId="64" applyFont="1" applyFill="1" applyBorder="1" applyAlignment="1">
      <alignment horizontal="center" vertical="center" wrapText="1"/>
      <protection/>
    </xf>
    <xf numFmtId="0" fontId="39" fillId="0" borderId="10" xfId="0" applyFont="1" applyFill="1" applyBorder="1" applyAlignment="1">
      <alignment horizontal="left" vertical="center" wrapText="1"/>
    </xf>
    <xf numFmtId="0" fontId="2" fillId="0" borderId="0" xfId="0" applyFont="1" applyFill="1" applyAlignment="1">
      <alignment vertical="center"/>
    </xf>
    <xf numFmtId="0" fontId="3" fillId="0" borderId="0" xfId="0" applyFont="1" applyFill="1" applyBorder="1" applyAlignment="1">
      <alignment vertical="center" wrapText="1"/>
    </xf>
    <xf numFmtId="0" fontId="3" fillId="0" borderId="10" xfId="0" applyFont="1" applyFill="1" applyBorder="1" applyAlignment="1">
      <alignment horizontal="left" vertical="center"/>
    </xf>
    <xf numFmtId="0" fontId="1" fillId="0" borderId="10" xfId="72" applyFont="1" applyFill="1" applyBorder="1" applyAlignment="1" applyProtection="1">
      <alignment horizontal="left" vertical="center" wrapText="1"/>
      <protection/>
    </xf>
    <xf numFmtId="0" fontId="23" fillId="0" borderId="0" xfId="0" applyFont="1" applyFill="1" applyAlignment="1">
      <alignment vertical="center"/>
    </xf>
    <xf numFmtId="0" fontId="1" fillId="0" borderId="13" xfId="0" applyFont="1" applyFill="1" applyBorder="1" applyAlignment="1">
      <alignment horizontal="center" vertical="center" wrapText="1"/>
    </xf>
    <xf numFmtId="0" fontId="1" fillId="0" borderId="0" xfId="0" applyFont="1" applyFill="1" applyAlignment="1">
      <alignment vertical="center"/>
    </xf>
    <xf numFmtId="0" fontId="23" fillId="0" borderId="10" xfId="0" applyFont="1" applyFill="1" applyBorder="1" applyAlignment="1">
      <alignment horizontal="left" vertical="center" wrapText="1"/>
    </xf>
    <xf numFmtId="0" fontId="2" fillId="0" borderId="10" xfId="64" applyFont="1" applyFill="1" applyBorder="1" applyAlignment="1">
      <alignment horizontal="left" vertical="center" wrapText="1"/>
      <protection/>
    </xf>
    <xf numFmtId="0" fontId="2" fillId="0" borderId="10" xfId="64" applyFont="1" applyFill="1" applyBorder="1" applyAlignment="1">
      <alignment horizontal="left" vertical="center" wrapText="1"/>
      <protection/>
    </xf>
    <xf numFmtId="0" fontId="2" fillId="0" borderId="10" xfId="64" applyFont="1" applyFill="1" applyBorder="1" applyAlignment="1">
      <alignment horizontal="center" vertical="center" wrapText="1"/>
      <protection/>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0" xfId="0" applyFont="1" applyFill="1" applyAlignment="1">
      <alignment vertical="center"/>
    </xf>
    <xf numFmtId="0" fontId="2" fillId="0" borderId="10" xfId="0" applyFont="1" applyFill="1" applyBorder="1" applyAlignment="1">
      <alignment vertical="center"/>
    </xf>
    <xf numFmtId="0" fontId="3" fillId="0" borderId="10" xfId="72" applyFont="1" applyFill="1" applyBorder="1" applyAlignment="1" applyProtection="1">
      <alignment horizontal="left" vertical="center" wrapText="1"/>
      <protection/>
    </xf>
    <xf numFmtId="0" fontId="38" fillId="0" borderId="10" xfId="0" applyFont="1" applyFill="1" applyBorder="1" applyAlignment="1">
      <alignment vertical="center"/>
    </xf>
    <xf numFmtId="0" fontId="1" fillId="0" borderId="10" xfId="0" applyFont="1" applyFill="1" applyBorder="1" applyAlignment="1">
      <alignment horizontal="justify" vertical="center" wrapText="1"/>
    </xf>
    <xf numFmtId="0" fontId="1" fillId="0" borderId="14"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40" fillId="0" borderId="10" xfId="0" applyFont="1" applyFill="1" applyBorder="1" applyAlignment="1">
      <alignment horizontal="left" vertical="center"/>
    </xf>
    <xf numFmtId="0" fontId="1" fillId="0" borderId="10" xfId="0" applyFont="1" applyFill="1" applyBorder="1" applyAlignment="1">
      <alignment horizontal="center" vertical="center" wrapText="1" shrinkToFit="1"/>
    </xf>
    <xf numFmtId="0" fontId="1" fillId="0" borderId="10" xfId="0" applyFont="1" applyFill="1" applyBorder="1" applyAlignment="1">
      <alignment horizontal="left" vertical="center"/>
    </xf>
    <xf numFmtId="0" fontId="30" fillId="0" borderId="10" xfId="0" applyFont="1" applyFill="1" applyBorder="1" applyAlignment="1">
      <alignment horizontal="center" vertical="center"/>
    </xf>
    <xf numFmtId="0" fontId="30" fillId="0" borderId="10" xfId="0" applyFont="1" applyFill="1" applyBorder="1" applyAlignment="1">
      <alignment horizontal="left" vertical="center"/>
    </xf>
    <xf numFmtId="0" fontId="41" fillId="0" borderId="10" xfId="64" applyFont="1" applyFill="1" applyBorder="1" applyAlignment="1">
      <alignment horizontal="center" vertical="center"/>
      <protection/>
    </xf>
    <xf numFmtId="0" fontId="30" fillId="0" borderId="10" xfId="0" applyFont="1" applyFill="1" applyBorder="1" applyAlignment="1">
      <alignment horizontal="center" vertical="center" shrinkToFit="1"/>
    </xf>
    <xf numFmtId="0" fontId="1" fillId="0" borderId="10" xfId="72" applyFont="1" applyFill="1" applyBorder="1" applyAlignment="1" applyProtection="1">
      <alignment horizontal="left" vertical="center"/>
      <protection/>
    </xf>
    <xf numFmtId="0" fontId="36" fillId="0" borderId="10" xfId="0" applyFont="1" applyFill="1" applyBorder="1" applyAlignment="1">
      <alignment horizontal="center" vertical="center" wrapText="1"/>
    </xf>
    <xf numFmtId="0" fontId="2" fillId="0" borderId="10" xfId="69" applyFont="1" applyFill="1" applyBorder="1" applyAlignment="1" applyProtection="1">
      <alignment horizontal="left" vertical="center" wrapText="1"/>
      <protection/>
    </xf>
    <xf numFmtId="0" fontId="37" fillId="0" borderId="10" xfId="0" applyFont="1" applyFill="1" applyBorder="1" applyAlignment="1">
      <alignment horizontal="center" vertical="center" wrapText="1"/>
    </xf>
    <xf numFmtId="0" fontId="23" fillId="0" borderId="10" xfId="0" applyFont="1" applyFill="1" applyBorder="1" applyAlignment="1">
      <alignment vertical="center"/>
    </xf>
    <xf numFmtId="0" fontId="23" fillId="0" borderId="10" xfId="65" applyFont="1" applyFill="1" applyBorder="1" applyAlignment="1">
      <alignment horizontal="left" vertical="center"/>
      <protection/>
    </xf>
    <xf numFmtId="0" fontId="23" fillId="0" borderId="10" xfId="65" applyFont="1" applyFill="1" applyBorder="1" applyAlignment="1">
      <alignment horizontal="center" vertical="center"/>
      <protection/>
    </xf>
    <xf numFmtId="0" fontId="38" fillId="0" borderId="10" xfId="65" applyFont="1" applyFill="1" applyBorder="1" applyAlignment="1">
      <alignment horizontal="left" vertical="center"/>
      <protection/>
    </xf>
    <xf numFmtId="0" fontId="23" fillId="0" borderId="10" xfId="73" applyFont="1" applyFill="1" applyBorder="1" applyAlignment="1" applyProtection="1">
      <alignment horizontal="left" vertical="center"/>
      <protection/>
    </xf>
    <xf numFmtId="0" fontId="1" fillId="0" borderId="11" xfId="68" applyFont="1" applyFill="1" applyBorder="1" applyAlignment="1">
      <alignment horizontal="center" vertical="center"/>
      <protection/>
    </xf>
    <xf numFmtId="0" fontId="2" fillId="0" borderId="11" xfId="0" applyFont="1" applyFill="1" applyBorder="1" applyAlignment="1">
      <alignment horizontal="center" vertical="center"/>
    </xf>
    <xf numFmtId="0" fontId="23" fillId="0" borderId="0"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1" fillId="0" borderId="11" xfId="0" applyFont="1" applyFill="1" applyBorder="1" applyAlignment="1">
      <alignment horizontal="center" vertical="center"/>
    </xf>
    <xf numFmtId="0" fontId="2" fillId="0" borderId="10" xfId="64" applyFont="1" applyFill="1" applyBorder="1" applyAlignment="1">
      <alignment vertical="center" wrapText="1"/>
      <protection/>
    </xf>
    <xf numFmtId="0" fontId="1" fillId="0" borderId="10" xfId="64" applyFont="1" applyFill="1" applyBorder="1" applyAlignment="1">
      <alignment vertical="center" wrapText="1"/>
      <protection/>
    </xf>
    <xf numFmtId="0" fontId="1" fillId="0" borderId="10" xfId="64" applyFont="1" applyFill="1" applyBorder="1" applyAlignment="1">
      <alignment horizontal="center" vertical="center"/>
      <protection/>
    </xf>
    <xf numFmtId="0" fontId="1" fillId="0" borderId="10" xfId="64" applyFont="1" applyFill="1" applyBorder="1" applyAlignment="1">
      <alignment horizontal="left" vertical="center"/>
      <protection/>
    </xf>
    <xf numFmtId="0" fontId="3" fillId="0" borderId="10" xfId="64" applyFont="1" applyFill="1" applyBorder="1" applyAlignment="1">
      <alignment horizontal="center" vertical="center"/>
      <protection/>
    </xf>
    <xf numFmtId="0" fontId="35" fillId="0" borderId="10" xfId="64" applyFont="1" applyFill="1" applyBorder="1" applyAlignment="1">
      <alignment vertical="center" wrapText="1"/>
      <protection/>
    </xf>
    <xf numFmtId="0" fontId="35" fillId="0" borderId="10" xfId="64" applyFont="1" applyFill="1" applyBorder="1" applyAlignment="1">
      <alignment horizontal="left" vertical="center" wrapText="1"/>
      <protection/>
    </xf>
    <xf numFmtId="0" fontId="1" fillId="0" borderId="10" xfId="64" applyFont="1" applyFill="1" applyBorder="1" applyAlignment="1">
      <alignment horizontal="center" vertical="center" wrapText="1"/>
      <protection/>
    </xf>
    <xf numFmtId="0" fontId="1" fillId="0" borderId="10" xfId="64" applyFont="1" applyFill="1" applyBorder="1" applyAlignment="1">
      <alignment vertical="center" wrapText="1"/>
      <protection/>
    </xf>
    <xf numFmtId="0" fontId="1" fillId="0" borderId="0" xfId="0" applyFont="1" applyFill="1" applyBorder="1" applyAlignment="1">
      <alignment horizontal="left" vertical="center" wrapText="1"/>
    </xf>
    <xf numFmtId="0" fontId="23" fillId="0" borderId="10" xfId="0" applyFont="1" applyFill="1" applyBorder="1" applyAlignment="1">
      <alignment horizontal="center" vertical="center" wrapText="1"/>
    </xf>
    <xf numFmtId="0" fontId="1" fillId="0" borderId="10" xfId="64" applyFont="1" applyFill="1" applyBorder="1" applyAlignment="1">
      <alignment horizontal="left" vertical="center" wrapText="1"/>
      <protection/>
    </xf>
    <xf numFmtId="0" fontId="3" fillId="0" borderId="10" xfId="64" applyFont="1" applyFill="1" applyBorder="1" applyAlignment="1">
      <alignment horizontal="left" vertical="center"/>
      <protection/>
    </xf>
    <xf numFmtId="0" fontId="1" fillId="0" borderId="10" xfId="64" applyFont="1" applyFill="1" applyBorder="1" applyAlignment="1">
      <alignment horizontal="left" vertical="center" wrapText="1"/>
      <protection/>
    </xf>
    <xf numFmtId="0" fontId="1" fillId="0" borderId="10" xfId="64" applyFont="1" applyFill="1" applyBorder="1" applyAlignment="1">
      <alignment horizontal="center" vertical="center"/>
      <protection/>
    </xf>
    <xf numFmtId="0" fontId="1" fillId="0" borderId="10" xfId="64" applyFont="1" applyFill="1" applyBorder="1" applyAlignment="1">
      <alignment vertical="center" wrapText="1"/>
      <protection/>
    </xf>
    <xf numFmtId="49" fontId="1" fillId="0" borderId="10" xfId="64" applyNumberFormat="1" applyFont="1" applyFill="1" applyBorder="1" applyAlignment="1">
      <alignment horizontal="center" vertical="center"/>
      <protection/>
    </xf>
    <xf numFmtId="0" fontId="1" fillId="0" borderId="10" xfId="64" applyFont="1" applyFill="1" applyBorder="1" applyAlignment="1">
      <alignment horizontal="justify" vertical="center"/>
      <protection/>
    </xf>
    <xf numFmtId="0" fontId="1" fillId="0" borderId="10" xfId="64" applyFont="1" applyFill="1" applyBorder="1" applyAlignment="1">
      <alignment horizontal="left" vertical="center"/>
      <protection/>
    </xf>
    <xf numFmtId="0" fontId="1" fillId="0" borderId="0" xfId="64" applyFont="1" applyFill="1">
      <alignment vertical="center"/>
      <protection/>
    </xf>
    <xf numFmtId="49" fontId="1" fillId="0" borderId="10" xfId="64" applyNumberFormat="1" applyFont="1" applyFill="1" applyBorder="1" applyAlignment="1">
      <alignment horizontal="center" vertical="center" wrapText="1"/>
      <protection/>
    </xf>
    <xf numFmtId="0" fontId="1" fillId="0" borderId="10" xfId="64" applyFont="1" applyFill="1" applyBorder="1" applyAlignment="1">
      <alignment horizontal="center" vertical="center"/>
      <protection/>
    </xf>
    <xf numFmtId="0" fontId="1" fillId="0" borderId="10" xfId="64" applyFont="1" applyFill="1" applyBorder="1" applyAlignment="1">
      <alignment vertical="center" wrapText="1"/>
      <protection/>
    </xf>
    <xf numFmtId="49" fontId="1" fillId="0" borderId="10" xfId="64" applyNumberFormat="1" applyFont="1" applyFill="1" applyBorder="1" applyAlignment="1">
      <alignment horizontal="center" vertical="center" wrapText="1"/>
      <protection/>
    </xf>
    <xf numFmtId="0" fontId="1" fillId="0" borderId="10" xfId="64" applyFont="1" applyFill="1" applyBorder="1" applyAlignment="1">
      <alignment horizontal="left" vertical="center"/>
      <protection/>
    </xf>
    <xf numFmtId="0" fontId="3" fillId="0" borderId="10" xfId="64" applyFont="1" applyFill="1" applyBorder="1" applyAlignment="1">
      <alignment horizontal="center" vertical="center"/>
      <protection/>
    </xf>
    <xf numFmtId="0" fontId="0" fillId="0" borderId="0" xfId="0" applyFill="1" applyBorder="1" applyAlignment="1">
      <alignment vertical="center"/>
    </xf>
    <xf numFmtId="0" fontId="1" fillId="0" borderId="10" xfId="0" applyNumberFormat="1" applyFont="1" applyFill="1" applyBorder="1" applyAlignment="1">
      <alignment horizontal="center" vertical="center"/>
    </xf>
    <xf numFmtId="0" fontId="1" fillId="0" borderId="10" xfId="0" applyNumberFormat="1" applyFont="1" applyFill="1" applyBorder="1" applyAlignment="1">
      <alignment horizontal="center" vertical="center" wrapText="1" shrinkToFit="1"/>
    </xf>
    <xf numFmtId="0" fontId="1" fillId="0" borderId="10"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xf>
    <xf numFmtId="0" fontId="1" fillId="0" borderId="11" xfId="0" applyFont="1" applyFill="1" applyBorder="1" applyAlignment="1">
      <alignment vertical="center" wrapText="1"/>
    </xf>
    <xf numFmtId="0" fontId="24" fillId="0" borderId="10" xfId="0" applyFont="1" applyFill="1" applyBorder="1" applyAlignment="1">
      <alignment horizontal="center" vertical="center"/>
    </xf>
    <xf numFmtId="0" fontId="24" fillId="0" borderId="10" xfId="0" applyFont="1" applyFill="1" applyBorder="1" applyAlignment="1">
      <alignment horizontal="left" vertical="center" wrapText="1"/>
    </xf>
    <xf numFmtId="0" fontId="25" fillId="0" borderId="0" xfId="0" applyFont="1" applyFill="1" applyAlignment="1">
      <alignment vertical="center"/>
    </xf>
    <xf numFmtId="0" fontId="38" fillId="0" borderId="10" xfId="64" applyFont="1" applyFill="1" applyBorder="1" applyAlignment="1">
      <alignment horizontal="left" vertical="center" wrapText="1"/>
      <protection/>
    </xf>
    <xf numFmtId="0" fontId="1" fillId="0" borderId="10" xfId="0" applyFont="1" applyFill="1" applyBorder="1" applyAlignment="1">
      <alignment horizontal="center" vertical="center"/>
    </xf>
    <xf numFmtId="0" fontId="3" fillId="0" borderId="0" xfId="0" applyFont="1" applyFill="1" applyAlignment="1">
      <alignment horizontal="center" vertical="center"/>
    </xf>
    <xf numFmtId="0" fontId="1" fillId="0" borderId="10" xfId="0" applyFont="1" applyFill="1" applyBorder="1" applyAlignment="1">
      <alignment horizontal="left" vertical="center"/>
    </xf>
    <xf numFmtId="9" fontId="1" fillId="0" borderId="10" xfId="0" applyNumberFormat="1" applyFont="1" applyFill="1" applyBorder="1" applyAlignment="1">
      <alignment horizontal="center" vertical="center" wrapText="1"/>
    </xf>
    <xf numFmtId="0" fontId="23" fillId="0" borderId="10" xfId="0" applyFont="1" applyFill="1" applyBorder="1" applyAlignment="1">
      <alignment horizontal="left" vertical="center"/>
    </xf>
    <xf numFmtId="0" fontId="35" fillId="0" borderId="10" xfId="64" applyFont="1" applyFill="1" applyBorder="1" applyAlignment="1">
      <alignment horizontal="center" vertical="center" wrapText="1"/>
      <protection/>
    </xf>
    <xf numFmtId="0" fontId="1" fillId="0" borderId="10" xfId="0" applyFont="1" applyFill="1" applyBorder="1" applyAlignment="1">
      <alignment vertical="center"/>
    </xf>
    <xf numFmtId="57" fontId="2" fillId="0" borderId="10" xfId="64" applyNumberFormat="1" applyFont="1" applyFill="1" applyBorder="1" applyAlignment="1">
      <alignment horizontal="left" vertical="center" wrapText="1"/>
      <protection/>
    </xf>
    <xf numFmtId="9" fontId="1" fillId="0" borderId="10" xfId="0" applyNumberFormat="1" applyFont="1" applyFill="1" applyBorder="1" applyAlignment="1">
      <alignment horizontal="center" vertical="center" wrapText="1"/>
    </xf>
    <xf numFmtId="0" fontId="1" fillId="0" borderId="0" xfId="0" applyFont="1" applyFill="1" applyAlignment="1">
      <alignment vertical="center"/>
    </xf>
    <xf numFmtId="0" fontId="2" fillId="0" borderId="10" xfId="64" applyFont="1" applyFill="1" applyBorder="1" applyAlignment="1">
      <alignment horizontal="left" vertical="center"/>
      <protection/>
    </xf>
    <xf numFmtId="0" fontId="1" fillId="0" borderId="11" xfId="0" applyNumberFormat="1" applyFont="1" applyFill="1" applyBorder="1" applyAlignment="1">
      <alignment horizontal="center" vertical="center" wrapText="1"/>
    </xf>
    <xf numFmtId="0" fontId="1" fillId="0" borderId="12"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1" fillId="0" borderId="11" xfId="0" applyFont="1" applyFill="1" applyBorder="1" applyAlignment="1">
      <alignment horizontal="left" vertical="center" wrapText="1"/>
    </xf>
    <xf numFmtId="0" fontId="36" fillId="0" borderId="0" xfId="0" applyFont="1" applyFill="1" applyAlignment="1">
      <alignment vertical="center"/>
    </xf>
    <xf numFmtId="0" fontId="1" fillId="0" borderId="10" xfId="0" applyNumberFormat="1" applyFont="1" applyFill="1" applyBorder="1" applyAlignment="1">
      <alignment horizontal="center" vertical="center" wrapText="1"/>
    </xf>
    <xf numFmtId="0" fontId="30" fillId="0" borderId="10" xfId="0" applyNumberFormat="1" applyFont="1" applyFill="1" applyBorder="1" applyAlignment="1">
      <alignment horizontal="center" vertical="center" wrapText="1"/>
    </xf>
    <xf numFmtId="0" fontId="23" fillId="0" borderId="10" xfId="0" applyNumberFormat="1" applyFont="1" applyFill="1" applyBorder="1" applyAlignment="1">
      <alignment horizontal="center" vertical="center" wrapText="1"/>
    </xf>
    <xf numFmtId="0" fontId="1" fillId="0" borderId="14" xfId="64" applyNumberFormat="1" applyFont="1" applyFill="1" applyBorder="1" applyAlignment="1">
      <alignment horizontal="center" vertical="center"/>
      <protection/>
    </xf>
    <xf numFmtId="0" fontId="1" fillId="0" borderId="14" xfId="64" applyNumberFormat="1" applyFont="1" applyFill="1" applyBorder="1" applyAlignment="1">
      <alignment horizontal="justify" vertical="center"/>
      <protection/>
    </xf>
    <xf numFmtId="0" fontId="1" fillId="0" borderId="15" xfId="64" applyNumberFormat="1" applyFont="1" applyFill="1" applyBorder="1" applyAlignment="1">
      <alignment horizontal="left" vertical="center"/>
      <protection/>
    </xf>
    <xf numFmtId="0" fontId="3" fillId="0" borderId="10" xfId="64" applyFont="1" applyFill="1" applyBorder="1" applyAlignment="1">
      <alignment horizontal="center" vertical="center" wrapText="1"/>
      <protection/>
    </xf>
    <xf numFmtId="0" fontId="1" fillId="0" borderId="16" xfId="64" applyNumberFormat="1" applyFont="1" applyFill="1" applyBorder="1" applyAlignment="1">
      <alignment horizontal="left" vertical="center"/>
      <protection/>
    </xf>
    <xf numFmtId="0" fontId="1" fillId="0" borderId="17" xfId="64" applyNumberFormat="1" applyFont="1" applyFill="1" applyBorder="1" applyAlignment="1">
      <alignment horizontal="left" vertical="center"/>
      <protection/>
    </xf>
    <xf numFmtId="0" fontId="1" fillId="0" borderId="14" xfId="64" applyFont="1" applyFill="1" applyBorder="1" applyAlignment="1">
      <alignment horizontal="center" vertical="center"/>
      <protection/>
    </xf>
    <xf numFmtId="0" fontId="1" fillId="0" borderId="14" xfId="64" applyNumberFormat="1" applyFont="1" applyFill="1" applyBorder="1" applyAlignment="1">
      <alignment horizontal="left" vertical="center"/>
      <protection/>
    </xf>
    <xf numFmtId="0" fontId="1" fillId="0" borderId="10" xfId="64" applyNumberFormat="1" applyFont="1" applyFill="1" applyBorder="1" applyAlignment="1">
      <alignment horizontal="left" vertical="center" wrapText="1"/>
      <protection/>
    </xf>
    <xf numFmtId="0" fontId="2" fillId="0" borderId="10" xfId="64" applyNumberFormat="1" applyFont="1" applyFill="1" applyBorder="1" applyAlignment="1">
      <alignment horizontal="left" vertical="center"/>
      <protection/>
    </xf>
    <xf numFmtId="0" fontId="2" fillId="0" borderId="15" xfId="64" applyNumberFormat="1" applyFont="1" applyFill="1" applyBorder="1" applyAlignment="1">
      <alignment horizontal="left" vertical="center"/>
      <protection/>
    </xf>
    <xf numFmtId="0" fontId="1" fillId="0" borderId="10" xfId="64" applyNumberFormat="1" applyFont="1" applyFill="1" applyBorder="1" applyAlignment="1">
      <alignment horizontal="center" vertical="center"/>
      <protection/>
    </xf>
    <xf numFmtId="0" fontId="1" fillId="0" borderId="10" xfId="64" applyNumberFormat="1" applyFont="1" applyFill="1" applyBorder="1" applyAlignment="1">
      <alignment horizontal="justify" vertical="center"/>
      <protection/>
    </xf>
    <xf numFmtId="0" fontId="1" fillId="0" borderId="10" xfId="64" applyNumberFormat="1" applyFont="1" applyFill="1" applyBorder="1" applyAlignment="1">
      <alignment horizontal="left" vertical="center"/>
      <protection/>
    </xf>
    <xf numFmtId="0" fontId="1" fillId="0" borderId="0" xfId="64" applyNumberFormat="1" applyFont="1" applyFill="1" applyAlignment="1">
      <alignment horizontal="center" vertical="center"/>
      <protection/>
    </xf>
    <xf numFmtId="0" fontId="1" fillId="0" borderId="10" xfId="0" applyFont="1" applyFill="1" applyBorder="1" applyAlignment="1">
      <alignment horizontal="center" vertical="center" wrapText="1"/>
    </xf>
    <xf numFmtId="0" fontId="1" fillId="0" borderId="18" xfId="64" applyNumberFormat="1" applyFont="1" applyFill="1" applyBorder="1" applyAlignment="1">
      <alignment horizontal="left" vertical="center"/>
      <protection/>
    </xf>
    <xf numFmtId="0" fontId="5" fillId="0" borderId="0" xfId="0" applyFont="1" applyFill="1" applyAlignment="1">
      <alignment vertical="center"/>
    </xf>
    <xf numFmtId="0" fontId="1" fillId="0" borderId="12" xfId="0" applyFont="1" applyFill="1" applyBorder="1" applyAlignment="1">
      <alignment vertical="center" wrapText="1"/>
    </xf>
    <xf numFmtId="0" fontId="3" fillId="0" borderId="12" xfId="0" applyFont="1" applyFill="1" applyBorder="1" applyAlignment="1">
      <alignment horizontal="left" vertical="center" wrapText="1"/>
    </xf>
    <xf numFmtId="0" fontId="1" fillId="0" borderId="12" xfId="0" applyFont="1" applyFill="1" applyBorder="1" applyAlignment="1">
      <alignment horizontal="left" vertical="center" wrapText="1"/>
    </xf>
    <xf numFmtId="0" fontId="1" fillId="0" borderId="19" xfId="0" applyFont="1" applyFill="1" applyBorder="1" applyAlignment="1">
      <alignment horizontal="left" vertical="center" wrapText="1"/>
    </xf>
    <xf numFmtId="0" fontId="0" fillId="0" borderId="10" xfId="0" applyFill="1" applyBorder="1" applyAlignment="1">
      <alignment horizontal="center" vertical="center"/>
    </xf>
    <xf numFmtId="0" fontId="1" fillId="0" borderId="15" xfId="0" applyFont="1" applyFill="1" applyBorder="1" applyAlignment="1">
      <alignment horizontal="left" vertical="center" wrapText="1"/>
    </xf>
    <xf numFmtId="0" fontId="0" fillId="0" borderId="10" xfId="0" applyFont="1" applyFill="1" applyBorder="1" applyAlignment="1">
      <alignment horizontal="center" vertical="center"/>
    </xf>
    <xf numFmtId="0" fontId="23" fillId="0" borderId="10" xfId="0" applyNumberFormat="1" applyFont="1" applyFill="1" applyBorder="1" applyAlignment="1">
      <alignment horizontal="left" vertical="center" wrapText="1"/>
    </xf>
    <xf numFmtId="0" fontId="0" fillId="0" borderId="0" xfId="0" applyFont="1" applyFill="1" applyAlignment="1">
      <alignment vertical="center"/>
    </xf>
    <xf numFmtId="0" fontId="1" fillId="0" borderId="10" xfId="64" applyFont="1" applyFill="1" applyBorder="1" applyAlignment="1">
      <alignment horizontal="center" vertical="center" wrapText="1"/>
      <protection/>
    </xf>
    <xf numFmtId="0" fontId="1" fillId="0" borderId="10" xfId="64" applyNumberFormat="1" applyFont="1" applyFill="1" applyBorder="1" applyAlignment="1">
      <alignment horizontal="left" vertical="center" wrapText="1"/>
      <protection/>
    </xf>
    <xf numFmtId="0" fontId="2" fillId="0" borderId="10" xfId="69" applyFont="1" applyFill="1" applyBorder="1" applyAlignment="1">
      <alignment horizontal="left" vertical="center" wrapText="1"/>
    </xf>
    <xf numFmtId="0" fontId="1" fillId="0" borderId="10" xfId="0" applyFont="1" applyFill="1" applyBorder="1" applyAlignment="1">
      <alignment horizontal="left" vertical="center" wrapText="1"/>
    </xf>
    <xf numFmtId="0" fontId="1" fillId="0" borderId="10" xfId="64" applyFont="1" applyFill="1" applyBorder="1" applyAlignment="1">
      <alignment vertical="center"/>
      <protection/>
    </xf>
    <xf numFmtId="0" fontId="2" fillId="0" borderId="10" xfId="71" applyFont="1" applyFill="1" applyBorder="1" applyAlignment="1">
      <alignment vertical="center"/>
      <protection/>
    </xf>
    <xf numFmtId="0" fontId="1" fillId="0" borderId="10" xfId="65" applyFont="1" applyFill="1" applyBorder="1" applyAlignment="1">
      <alignment horizontal="center" vertical="center" wrapText="1"/>
      <protection/>
    </xf>
    <xf numFmtId="0" fontId="1" fillId="0" borderId="10" xfId="65" applyFont="1" applyFill="1" applyBorder="1" applyAlignment="1">
      <alignment horizontal="left" vertical="center"/>
      <protection/>
    </xf>
    <xf numFmtId="57" fontId="1" fillId="0" borderId="11" xfId="0" applyNumberFormat="1" applyFont="1" applyFill="1" applyBorder="1" applyAlignment="1">
      <alignment horizontal="left" vertical="center" wrapText="1"/>
    </xf>
    <xf numFmtId="0" fontId="1" fillId="0" borderId="10" xfId="0" applyFont="1" applyFill="1" applyBorder="1" applyAlignment="1">
      <alignment horizontal="left" vertical="center" wrapText="1"/>
    </xf>
    <xf numFmtId="0" fontId="1" fillId="0" borderId="10" xfId="0" applyFont="1" applyFill="1" applyBorder="1" applyAlignment="1">
      <alignment horizontal="center" vertical="center" wrapText="1"/>
    </xf>
    <xf numFmtId="0" fontId="2" fillId="0" borderId="20" xfId="0" applyNumberFormat="1" applyFont="1" applyFill="1" applyBorder="1" applyAlignment="1">
      <alignment horizontal="left" vertical="center"/>
    </xf>
    <xf numFmtId="0" fontId="2" fillId="0" borderId="10" xfId="0" applyNumberFormat="1" applyFont="1" applyFill="1" applyBorder="1" applyAlignment="1">
      <alignment horizontal="left" vertical="center"/>
    </xf>
    <xf numFmtId="0" fontId="38" fillId="0" borderId="10" xfId="0" applyFont="1" applyFill="1" applyBorder="1" applyAlignment="1">
      <alignment horizontal="left" vertical="center" wrapText="1"/>
    </xf>
    <xf numFmtId="0" fontId="3" fillId="0" borderId="14" xfId="0" applyFont="1" applyFill="1" applyBorder="1" applyAlignment="1">
      <alignment horizontal="center" vertical="center" wrapText="1"/>
    </xf>
    <xf numFmtId="0" fontId="23" fillId="0" borderId="12" xfId="0" applyFont="1" applyFill="1" applyBorder="1" applyAlignment="1">
      <alignment horizontal="left" vertical="center" wrapText="1"/>
    </xf>
    <xf numFmtId="0" fontId="1" fillId="0" borderId="12"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1"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0" fillId="0" borderId="10" xfId="0" applyFont="1" applyFill="1" applyBorder="1" applyAlignment="1">
      <alignment horizontal="left" vertical="center" wrapText="1"/>
    </xf>
    <xf numFmtId="180" fontId="3" fillId="0" borderId="10" xfId="0" applyNumberFormat="1" applyFont="1" applyFill="1" applyBorder="1" applyAlignment="1">
      <alignment horizontal="left" vertical="center" wrapText="1"/>
    </xf>
    <xf numFmtId="0" fontId="3" fillId="0" borderId="0" xfId="0" applyFont="1" applyFill="1" applyAlignment="1">
      <alignment horizontal="left" vertical="center"/>
    </xf>
    <xf numFmtId="185" fontId="3" fillId="0" borderId="10" xfId="0" applyNumberFormat="1" applyFont="1" applyFill="1" applyBorder="1" applyAlignment="1">
      <alignment horizontal="center" vertical="center"/>
    </xf>
    <xf numFmtId="0" fontId="1" fillId="0" borderId="10" xfId="65" applyFont="1" applyFill="1" applyBorder="1" applyAlignment="1">
      <alignment horizontal="left" vertical="center" wrapText="1"/>
      <protection/>
    </xf>
    <xf numFmtId="0" fontId="0" fillId="0" borderId="10" xfId="0" applyFont="1" applyFill="1" applyBorder="1" applyAlignment="1">
      <alignment vertical="center"/>
    </xf>
    <xf numFmtId="0" fontId="23" fillId="0" borderId="10" xfId="0" applyFont="1" applyBorder="1" applyAlignment="1">
      <alignment horizontal="left" vertical="center" wrapText="1"/>
    </xf>
    <xf numFmtId="0" fontId="23" fillId="0" borderId="10" xfId="0" applyFont="1" applyFill="1" applyBorder="1" applyAlignment="1">
      <alignment vertical="center" wrapText="1"/>
    </xf>
    <xf numFmtId="0" fontId="1" fillId="0" borderId="12" xfId="0" applyFont="1" applyFill="1" applyBorder="1" applyAlignment="1">
      <alignment horizontal="center" vertical="center"/>
    </xf>
    <xf numFmtId="0" fontId="1" fillId="0" borderId="11" xfId="0" applyNumberFormat="1" applyFont="1" applyFill="1" applyBorder="1" applyAlignment="1">
      <alignment horizontal="center" vertical="center" wrapText="1"/>
    </xf>
    <xf numFmtId="0" fontId="1" fillId="0" borderId="13" xfId="0" applyNumberFormat="1" applyFont="1" applyFill="1" applyBorder="1" applyAlignment="1">
      <alignment horizontal="center" vertical="center" wrapText="1"/>
    </xf>
    <xf numFmtId="0" fontId="1" fillId="0" borderId="12" xfId="0" applyNumberFormat="1" applyFont="1" applyFill="1" applyBorder="1" applyAlignment="1">
      <alignment horizontal="center" vertical="center" wrapText="1"/>
    </xf>
    <xf numFmtId="0" fontId="1" fillId="0" borderId="11"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5"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1" xfId="0" applyNumberFormat="1" applyFont="1" applyFill="1" applyBorder="1" applyAlignment="1">
      <alignment horizontal="center" vertical="center" wrapText="1"/>
    </xf>
    <xf numFmtId="0" fontId="1" fillId="0" borderId="12" xfId="0" applyNumberFormat="1"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8" fillId="0" borderId="21" xfId="0" applyFont="1" applyFill="1" applyBorder="1" applyAlignment="1">
      <alignment horizontal="center" vertical="center" wrapText="1"/>
    </xf>
    <xf numFmtId="0" fontId="29" fillId="0" borderId="21"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2" fillId="0" borderId="11" xfId="64" applyFont="1" applyFill="1" applyBorder="1" applyAlignment="1">
      <alignment horizontal="center" vertical="center" wrapText="1"/>
      <protection/>
    </xf>
    <xf numFmtId="0" fontId="2" fillId="0" borderId="13" xfId="64" applyFont="1" applyFill="1" applyBorder="1" applyAlignment="1">
      <alignment horizontal="center" vertical="center" wrapText="1"/>
      <protection/>
    </xf>
    <xf numFmtId="0" fontId="2" fillId="0" borderId="12" xfId="64" applyFont="1" applyFill="1" applyBorder="1" applyAlignment="1">
      <alignment horizontal="center" vertical="center" wrapText="1"/>
      <protection/>
    </xf>
    <xf numFmtId="0" fontId="31" fillId="0" borderId="22" xfId="0" applyFont="1" applyFill="1" applyBorder="1" applyAlignment="1">
      <alignment horizontal="center" vertical="center"/>
    </xf>
    <xf numFmtId="0" fontId="32" fillId="0" borderId="13" xfId="0" applyFont="1" applyFill="1" applyBorder="1" applyAlignment="1">
      <alignment horizontal="center" vertical="center"/>
    </xf>
    <xf numFmtId="0" fontId="32" fillId="0" borderId="23" xfId="0" applyFont="1" applyFill="1" applyBorder="1" applyAlignment="1">
      <alignment horizontal="center" vertical="center"/>
    </xf>
    <xf numFmtId="0" fontId="27" fillId="0" borderId="24" xfId="0" applyFont="1" applyFill="1" applyBorder="1" applyAlignment="1">
      <alignment horizontal="center" vertical="center" wrapText="1"/>
    </xf>
    <xf numFmtId="0" fontId="27" fillId="0" borderId="14" xfId="0" applyFont="1" applyFill="1" applyBorder="1" applyAlignment="1">
      <alignment horizontal="center" vertical="center" wrapText="1"/>
    </xf>
    <xf numFmtId="0" fontId="27" fillId="0" borderId="15" xfId="0" applyFont="1" applyFill="1" applyBorder="1" applyAlignment="1">
      <alignment horizontal="center" vertical="center" wrapText="1"/>
    </xf>
    <xf numFmtId="0" fontId="30" fillId="0" borderId="10" xfId="64" applyFont="1" applyFill="1" applyBorder="1" applyAlignment="1">
      <alignment vertical="center" wrapText="1"/>
      <protection/>
    </xf>
    <xf numFmtId="0" fontId="35" fillId="0" borderId="10" xfId="64" applyFont="1" applyFill="1" applyBorder="1" applyAlignment="1">
      <alignment horizontal="left" vertical="center" wrapText="1"/>
      <protection/>
    </xf>
    <xf numFmtId="0" fontId="1" fillId="0" borderId="10" xfId="0" applyFont="1" applyFill="1" applyBorder="1" applyAlignment="1">
      <alignment horizontal="center" vertical="center"/>
    </xf>
    <xf numFmtId="0" fontId="1" fillId="0" borderId="10" xfId="0" applyFont="1" applyFill="1" applyBorder="1" applyAlignment="1">
      <alignment horizontal="left" vertical="center"/>
    </xf>
    <xf numFmtId="0" fontId="1" fillId="0" borderId="10" xfId="0" applyFont="1" applyFill="1" applyBorder="1" applyAlignment="1">
      <alignment horizontal="center" vertical="center"/>
    </xf>
    <xf numFmtId="0" fontId="1" fillId="0" borderId="10" xfId="0" applyFont="1" applyFill="1" applyBorder="1" applyAlignment="1">
      <alignment horizontal="center" vertical="center"/>
    </xf>
    <xf numFmtId="0" fontId="23" fillId="0" borderId="11" xfId="0" applyFont="1" applyFill="1" applyBorder="1" applyAlignment="1">
      <alignment horizontal="center" vertical="center"/>
    </xf>
    <xf numFmtId="0" fontId="23" fillId="0" borderId="12" xfId="0" applyFont="1" applyFill="1" applyBorder="1" applyAlignment="1">
      <alignment horizontal="center" vertical="center"/>
    </xf>
    <xf numFmtId="0" fontId="34" fillId="0" borderId="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35" fillId="0" borderId="10" xfId="64" applyFont="1" applyFill="1" applyBorder="1" applyAlignment="1">
      <alignment horizontal="center" vertical="center" wrapText="1"/>
      <protection/>
    </xf>
    <xf numFmtId="0" fontId="3" fillId="0" borderId="10" xfId="64" applyFont="1" applyFill="1" applyBorder="1" applyAlignment="1">
      <alignment horizontal="left" vertical="center" wrapText="1"/>
      <protection/>
    </xf>
    <xf numFmtId="0" fontId="3" fillId="0" borderId="10" xfId="0" applyFont="1" applyFill="1" applyBorder="1" applyAlignment="1">
      <alignment horizontal="center" vertical="center"/>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2" fillId="0" borderId="11" xfId="64" applyFont="1" applyFill="1" applyBorder="1" applyAlignment="1">
      <alignment horizontal="center" vertical="center" wrapText="1"/>
      <protection/>
    </xf>
    <xf numFmtId="0" fontId="2" fillId="0" borderId="12" xfId="64" applyFont="1" applyFill="1" applyBorder="1" applyAlignment="1">
      <alignment horizontal="center" vertical="center" wrapText="1"/>
      <protection/>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1"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2"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1" fillId="0" borderId="10" xfId="0" applyFont="1" applyFill="1" applyBorder="1" applyAlignment="1">
      <alignment horizontal="left" vertical="center"/>
    </xf>
    <xf numFmtId="0" fontId="1" fillId="0" borderId="10" xfId="0" applyFont="1" applyFill="1" applyBorder="1" applyAlignment="1">
      <alignment horizontal="left" vertical="center"/>
    </xf>
    <xf numFmtId="0" fontId="1" fillId="0" borderId="11"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10" xfId="0" applyFont="1" applyFill="1" applyBorder="1" applyAlignment="1">
      <alignment horizontal="center" vertical="center" wrapText="1"/>
    </xf>
    <xf numFmtId="0" fontId="3" fillId="0" borderId="13"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2" xfId="0" applyFont="1" applyFill="1" applyBorder="1" applyAlignment="1">
      <alignment horizontal="center" vertical="center"/>
    </xf>
    <xf numFmtId="0" fontId="34" fillId="0" borderId="0" xfId="0" applyFont="1" applyFill="1" applyBorder="1" applyAlignment="1">
      <alignment horizontal="center" vertical="center"/>
    </xf>
    <xf numFmtId="0" fontId="33" fillId="0" borderId="0" xfId="0" applyFont="1" applyFill="1" applyBorder="1" applyAlignment="1">
      <alignment horizontal="center" vertical="center"/>
    </xf>
    <xf numFmtId="0" fontId="23" fillId="0" borderId="10" xfId="0" applyFont="1" applyFill="1" applyBorder="1" applyAlignment="1">
      <alignment horizontal="center" vertical="center"/>
    </xf>
    <xf numFmtId="0" fontId="3" fillId="0" borderId="10" xfId="0" applyFont="1" applyFill="1" applyBorder="1" applyAlignment="1">
      <alignment horizontal="center" vertical="center"/>
    </xf>
    <xf numFmtId="0" fontId="1" fillId="0" borderId="13" xfId="0" applyNumberFormat="1" applyFont="1" applyFill="1" applyBorder="1" applyAlignment="1">
      <alignment horizontal="center" vertical="center" wrapText="1"/>
    </xf>
    <xf numFmtId="0" fontId="1" fillId="0" borderId="13" xfId="0" applyNumberFormat="1" applyFont="1" applyFill="1" applyBorder="1" applyAlignment="1">
      <alignment horizontal="center" vertical="center"/>
    </xf>
    <xf numFmtId="0" fontId="34" fillId="0" borderId="21" xfId="0" applyFont="1" applyFill="1" applyBorder="1" applyAlignment="1">
      <alignment horizontal="center" vertical="center"/>
    </xf>
    <xf numFmtId="0" fontId="1" fillId="0" borderId="11" xfId="64" applyFont="1" applyFill="1" applyBorder="1" applyAlignment="1">
      <alignment horizontal="center" vertical="center" wrapText="1"/>
      <protection/>
    </xf>
    <xf numFmtId="0" fontId="3" fillId="0" borderId="12" xfId="64" applyFont="1" applyFill="1" applyBorder="1" applyAlignment="1">
      <alignment horizontal="center" vertical="center" wrapText="1"/>
      <protection/>
    </xf>
    <xf numFmtId="0" fontId="3" fillId="0" borderId="10" xfId="64" applyFont="1" applyFill="1" applyBorder="1" applyAlignment="1">
      <alignment horizontal="center" vertical="center" wrapText="1"/>
      <protection/>
    </xf>
    <xf numFmtId="0" fontId="1" fillId="0" borderId="10" xfId="64" applyFont="1" applyFill="1" applyBorder="1" applyAlignment="1">
      <alignment horizontal="center" vertical="center" wrapText="1"/>
      <protection/>
    </xf>
    <xf numFmtId="0" fontId="1" fillId="0" borderId="13" xfId="0" applyFont="1" applyFill="1" applyBorder="1" applyAlignment="1">
      <alignment horizontal="center" vertical="center" wrapText="1"/>
    </xf>
    <xf numFmtId="0" fontId="35" fillId="0" borderId="11" xfId="64" applyFont="1" applyFill="1" applyBorder="1" applyAlignment="1">
      <alignment horizontal="center" vertical="center" wrapText="1"/>
      <protection/>
    </xf>
    <xf numFmtId="0" fontId="35" fillId="0" borderId="13" xfId="64" applyFont="1" applyFill="1" applyBorder="1" applyAlignment="1">
      <alignment horizontal="center" vertical="center" wrapText="1"/>
      <protection/>
    </xf>
    <xf numFmtId="0" fontId="35" fillId="0" borderId="12" xfId="64" applyFont="1" applyFill="1" applyBorder="1" applyAlignment="1">
      <alignment horizontal="center" vertical="center" wrapText="1"/>
      <protection/>
    </xf>
    <xf numFmtId="0" fontId="3" fillId="0" borderId="11" xfId="64" applyFont="1" applyFill="1" applyBorder="1" applyAlignment="1">
      <alignment horizontal="center" vertical="center" wrapText="1"/>
      <protection/>
    </xf>
    <xf numFmtId="0" fontId="3"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2" xfId="0" applyFont="1" applyFill="1" applyBorder="1" applyAlignment="1">
      <alignment horizontal="center" vertical="center" wrapText="1"/>
    </xf>
  </cellXfs>
  <cellStyles count="99">
    <cellStyle name="Normal" xfId="0"/>
    <cellStyle name="20% - 强调文字颜色 1" xfId="15"/>
    <cellStyle name="20% - 强调文字颜色 1 2" xfId="16"/>
    <cellStyle name="20% - 强调文字颜色 2" xfId="17"/>
    <cellStyle name="20% - 强调文字颜色 2 2" xfId="18"/>
    <cellStyle name="20% - 强调文字颜色 3" xfId="19"/>
    <cellStyle name="20% - 强调文字颜色 3 2" xfId="20"/>
    <cellStyle name="20% - 强调文字颜色 4" xfId="21"/>
    <cellStyle name="20% - 强调文字颜色 4 2" xfId="22"/>
    <cellStyle name="20% - 强调文字颜色 5" xfId="23"/>
    <cellStyle name="20% - 强调文字颜色 5 2" xfId="24"/>
    <cellStyle name="20% - 强调文字颜色 6" xfId="25"/>
    <cellStyle name="20% - 强调文字颜色 6 2" xfId="26"/>
    <cellStyle name="40% - 强调文字颜色 1" xfId="27"/>
    <cellStyle name="40% - 强调文字颜色 1 2" xfId="28"/>
    <cellStyle name="40% - 强调文字颜色 2" xfId="29"/>
    <cellStyle name="40% - 强调文字颜色 2 2" xfId="30"/>
    <cellStyle name="40% - 强调文字颜色 3" xfId="31"/>
    <cellStyle name="40% - 强调文字颜色 3 2" xfId="32"/>
    <cellStyle name="40% - 强调文字颜色 4" xfId="33"/>
    <cellStyle name="40% - 强调文字颜色 4 2" xfId="34"/>
    <cellStyle name="40% - 强调文字颜色 5" xfId="35"/>
    <cellStyle name="40% - 强调文字颜色 5 2" xfId="36"/>
    <cellStyle name="40% - 强调文字颜色 6" xfId="37"/>
    <cellStyle name="40% - 强调文字颜色 6 2" xfId="38"/>
    <cellStyle name="60% - 强调文字颜色 1" xfId="39"/>
    <cellStyle name="60% - 强调文字颜色 1 2" xfId="40"/>
    <cellStyle name="60% - 强调文字颜色 2" xfId="41"/>
    <cellStyle name="60% - 强调文字颜色 2 2" xfId="42"/>
    <cellStyle name="60% - 强调文字颜色 3" xfId="43"/>
    <cellStyle name="60% - 强调文字颜色 3 2" xfId="44"/>
    <cellStyle name="60% - 强调文字颜色 4" xfId="45"/>
    <cellStyle name="60% - 强调文字颜色 4 2" xfId="46"/>
    <cellStyle name="60% - 强调文字颜色 5" xfId="47"/>
    <cellStyle name="60% - 强调文字颜色 5 2" xfId="48"/>
    <cellStyle name="60% - 强调文字颜色 6" xfId="49"/>
    <cellStyle name="60% - 强调文字颜色 6 2" xfId="50"/>
    <cellStyle name="Percent" xfId="51"/>
    <cellStyle name="标题" xfId="52"/>
    <cellStyle name="标题 1" xfId="53"/>
    <cellStyle name="标题 1 2" xfId="54"/>
    <cellStyle name="标题 2" xfId="55"/>
    <cellStyle name="标题 2 2" xfId="56"/>
    <cellStyle name="标题 3" xfId="57"/>
    <cellStyle name="标题 3 2" xfId="58"/>
    <cellStyle name="标题 4" xfId="59"/>
    <cellStyle name="标题 4 2" xfId="60"/>
    <cellStyle name="标题 5" xfId="61"/>
    <cellStyle name="差" xfId="62"/>
    <cellStyle name="差 2" xfId="63"/>
    <cellStyle name="常规 2" xfId="64"/>
    <cellStyle name="常规 2 2" xfId="65"/>
    <cellStyle name="常规 3" xfId="66"/>
    <cellStyle name="常规 3 2" xfId="67"/>
    <cellStyle name="常规 4" xfId="68"/>
    <cellStyle name="常规 5" xfId="69"/>
    <cellStyle name="常规 6" xfId="70"/>
    <cellStyle name="常规 8" xfId="71"/>
    <cellStyle name="Hyperlink" xfId="72"/>
    <cellStyle name="超链接 2" xfId="73"/>
    <cellStyle name="好" xfId="74"/>
    <cellStyle name="好 2" xfId="75"/>
    <cellStyle name="汇总" xfId="76"/>
    <cellStyle name="汇总 2" xfId="77"/>
    <cellStyle name="Currency" xfId="78"/>
    <cellStyle name="Currency [0]" xfId="79"/>
    <cellStyle name="计算" xfId="80"/>
    <cellStyle name="计算 2" xfId="81"/>
    <cellStyle name="检查单元格" xfId="82"/>
    <cellStyle name="检查单元格 2" xfId="83"/>
    <cellStyle name="解释性文本" xfId="84"/>
    <cellStyle name="解释性文本 2" xfId="85"/>
    <cellStyle name="警告文本" xfId="86"/>
    <cellStyle name="警告文本 2" xfId="87"/>
    <cellStyle name="链接单元格" xfId="88"/>
    <cellStyle name="链接单元格 2" xfId="89"/>
    <cellStyle name="Comma" xfId="90"/>
    <cellStyle name="Comma [0]" xfId="91"/>
    <cellStyle name="强调文字颜色 1" xfId="92"/>
    <cellStyle name="强调文字颜色 1 2" xfId="93"/>
    <cellStyle name="强调文字颜色 2" xfId="94"/>
    <cellStyle name="强调文字颜色 2 2" xfId="95"/>
    <cellStyle name="强调文字颜色 3" xfId="96"/>
    <cellStyle name="强调文字颜色 3 2" xfId="97"/>
    <cellStyle name="强调文字颜色 4" xfId="98"/>
    <cellStyle name="强调文字颜色 4 2" xfId="99"/>
    <cellStyle name="强调文字颜色 5" xfId="100"/>
    <cellStyle name="强调文字颜色 5 2" xfId="101"/>
    <cellStyle name="强调文字颜色 6" xfId="102"/>
    <cellStyle name="强调文字颜色 6 2" xfId="103"/>
    <cellStyle name="适中" xfId="104"/>
    <cellStyle name="适中 2" xfId="105"/>
    <cellStyle name="输出" xfId="106"/>
    <cellStyle name="输出 2" xfId="107"/>
    <cellStyle name="输入" xfId="108"/>
    <cellStyle name="输入 2" xfId="109"/>
    <cellStyle name="Followed Hyperlink" xfId="110"/>
    <cellStyle name="注释" xfId="111"/>
    <cellStyle name="注释 2" xfId="11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aidu.com/link?url=jWzL5jQAPW2J_5SxyflUGivKMWVwugAwE2UianPgGbBRPj1aKXSKpznLRXKxuAgKg2Vu7f2bdsFB8ZXvEKczptzpw6tAateWggxScvm39oXOfZa--FWeeECxTIRyOeQ8KGvRvORv0soTlEWg49NylqVvIsbhNPK07LQ3xdBBZejX-rG9omPCE9Nwg0sz91skP9rqj8Qssz2U1-AQQMw9X-DroUp9PMexSSMePME9XT6fMMiQAx6J_RRpsIub1G9SJZzbMpYtJk1ka8LzBpvM4cjsMgzoS87rM7SX605G5svDLUV4FcdzOPyswWqI6fV49jdqHopbnP7J20vzX0N9VOFVnpuCnStDFc3_UwbMBqnfJeXA2Fi85f-G9kEbno1L_vPNWmfLc-hmiLG3_znv3ty4N2ve7GdtNFMPz01q0KNzPoe_yPM4GsaukR5sapoX" TargetMode="External" /><Relationship Id="rId2" Type="http://schemas.openxmlformats.org/officeDocument/2006/relationships/hyperlink" Target="http://www.baidu.com/link?url=-Jv7Qvwh7D3x6-O_dOBemUW9l_fHfSqCPgvf2qRowX0fQyeYK1YDLeeF64pNLFEMH0TAMl8Jo-7GLG92V3ZtGohveVQZw8SwUYouLdERWqO" TargetMode="External" /><Relationship Id="rId3" Type="http://schemas.openxmlformats.org/officeDocument/2006/relationships/hyperlink" Target="http://xueshu.baidu.com/s?wd=paperuri%3A%2841269dbb14d00e7c1645c3b0dcd122b2%29&amp;filter=sc_long_sign&amp;tn=SE_xueshusource_2kduw22v&amp;sc_vurl=http%3A%2F%2Fwww.cqvip.com%2FQK%2F92152X%2F201605%2F668981940.html&amp;ie=utf-8&amp;sc_us=13052060632329933831"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467"/>
  <sheetViews>
    <sheetView tabSelected="1" zoomScalePageLayoutView="0" workbookViewId="0" topLeftCell="A438">
      <selection activeCell="A153" sqref="A153"/>
    </sheetView>
  </sheetViews>
  <sheetFormatPr defaultColWidth="9.00390625" defaultRowHeight="14.25"/>
  <cols>
    <col min="1" max="1" width="3.875" style="115" customWidth="1"/>
    <col min="2" max="2" width="5.25390625" style="115" customWidth="1"/>
    <col min="3" max="3" width="42.75390625" style="187" customWidth="1"/>
    <col min="4" max="4" width="30.125" style="187" customWidth="1"/>
    <col min="5" max="5" width="13.25390625" style="115" customWidth="1"/>
    <col min="6" max="6" width="10.25390625" style="115" customWidth="1"/>
    <col min="7" max="7" width="9.625" style="115" customWidth="1"/>
    <col min="8" max="8" width="6.875" style="180" customWidth="1"/>
    <col min="9" max="16384" width="9.00390625" style="5" customWidth="1"/>
  </cols>
  <sheetData>
    <row r="1" spans="1:8" ht="39.75" customHeight="1">
      <c r="A1" s="212" t="s">
        <v>796</v>
      </c>
      <c r="B1" s="213"/>
      <c r="C1" s="213"/>
      <c r="D1" s="213"/>
      <c r="E1" s="213"/>
      <c r="F1" s="213"/>
      <c r="G1" s="213"/>
      <c r="H1" s="214"/>
    </row>
    <row r="2" spans="1:8" ht="24.75" customHeight="1">
      <c r="A2" s="256" t="s">
        <v>797</v>
      </c>
      <c r="B2" s="257"/>
      <c r="C2" s="257"/>
      <c r="D2" s="257"/>
      <c r="E2" s="257"/>
      <c r="F2" s="257"/>
      <c r="G2" s="257"/>
      <c r="H2" s="257"/>
    </row>
    <row r="3" spans="1:8" ht="24.75" customHeight="1">
      <c r="A3" s="6" t="s">
        <v>1080</v>
      </c>
      <c r="B3" s="6" t="s">
        <v>1081</v>
      </c>
      <c r="C3" s="7" t="s">
        <v>1082</v>
      </c>
      <c r="D3" s="8" t="s">
        <v>1085</v>
      </c>
      <c r="E3" s="9" t="s">
        <v>1083</v>
      </c>
      <c r="F3" s="9" t="s">
        <v>1084</v>
      </c>
      <c r="G3" s="9" t="s">
        <v>1108</v>
      </c>
      <c r="H3" s="9" t="s">
        <v>1109</v>
      </c>
    </row>
    <row r="4" spans="1:8" s="4" customFormat="1" ht="24.75" customHeight="1">
      <c r="A4" s="1">
        <v>1</v>
      </c>
      <c r="B4" s="2" t="s">
        <v>531</v>
      </c>
      <c r="C4" s="8" t="s">
        <v>532</v>
      </c>
      <c r="D4" s="10" t="s">
        <v>533</v>
      </c>
      <c r="E4" s="9" t="s">
        <v>534</v>
      </c>
      <c r="F4" s="9"/>
      <c r="G4" s="1">
        <v>5700</v>
      </c>
      <c r="H4" s="11">
        <v>5700</v>
      </c>
    </row>
    <row r="5" spans="1:8" ht="24.75" customHeight="1">
      <c r="A5" s="12">
        <v>2</v>
      </c>
      <c r="B5" s="13" t="s">
        <v>1078</v>
      </c>
      <c r="C5" s="10" t="s">
        <v>856</v>
      </c>
      <c r="D5" s="10" t="s">
        <v>857</v>
      </c>
      <c r="E5" s="9" t="s">
        <v>827</v>
      </c>
      <c r="F5" s="1"/>
      <c r="G5" s="1">
        <v>2000</v>
      </c>
      <c r="H5" s="14">
        <v>2000</v>
      </c>
    </row>
    <row r="6" spans="1:8" ht="24.75" customHeight="1">
      <c r="A6" s="1">
        <v>3</v>
      </c>
      <c r="B6" s="15" t="s">
        <v>883</v>
      </c>
      <c r="C6" s="10" t="s">
        <v>825</v>
      </c>
      <c r="D6" s="10" t="s">
        <v>826</v>
      </c>
      <c r="E6" s="9" t="s">
        <v>827</v>
      </c>
      <c r="F6" s="1"/>
      <c r="G6" s="1">
        <v>2000</v>
      </c>
      <c r="H6" s="14">
        <v>2000</v>
      </c>
    </row>
    <row r="7" spans="1:8" ht="24.75" customHeight="1">
      <c r="A7" s="12">
        <v>4</v>
      </c>
      <c r="B7" s="16" t="s">
        <v>965</v>
      </c>
      <c r="C7" s="8" t="s">
        <v>823</v>
      </c>
      <c r="D7" s="8" t="s">
        <v>511</v>
      </c>
      <c r="E7" s="6" t="s">
        <v>824</v>
      </c>
      <c r="F7" s="6"/>
      <c r="G7" s="1">
        <v>8000</v>
      </c>
      <c r="H7" s="11">
        <v>8000</v>
      </c>
    </row>
    <row r="8" spans="1:8" ht="24.75" customHeight="1">
      <c r="A8" s="236">
        <v>5</v>
      </c>
      <c r="B8" s="243" t="s">
        <v>814</v>
      </c>
      <c r="C8" s="10" t="s">
        <v>815</v>
      </c>
      <c r="D8" s="10" t="s">
        <v>816</v>
      </c>
      <c r="E8" s="9" t="s">
        <v>804</v>
      </c>
      <c r="F8" s="1"/>
      <c r="G8" s="1">
        <v>2000</v>
      </c>
      <c r="H8" s="246">
        <v>2500</v>
      </c>
    </row>
    <row r="9" spans="1:8" ht="24.75" customHeight="1">
      <c r="A9" s="237"/>
      <c r="B9" s="245"/>
      <c r="C9" s="10" t="s">
        <v>817</v>
      </c>
      <c r="D9" s="10" t="s">
        <v>818</v>
      </c>
      <c r="E9" s="9" t="s">
        <v>87</v>
      </c>
      <c r="F9" s="1"/>
      <c r="G9" s="1">
        <v>500</v>
      </c>
      <c r="H9" s="247"/>
    </row>
    <row r="10" spans="1:8" ht="24.75" customHeight="1">
      <c r="A10" s="1">
        <v>6</v>
      </c>
      <c r="B10" s="16" t="s">
        <v>485</v>
      </c>
      <c r="C10" s="21" t="s">
        <v>484</v>
      </c>
      <c r="D10" s="21" t="s">
        <v>486</v>
      </c>
      <c r="E10" s="6" t="s">
        <v>487</v>
      </c>
      <c r="F10" s="9"/>
      <c r="G10" s="1">
        <v>24000</v>
      </c>
      <c r="H10" s="11">
        <v>24000</v>
      </c>
    </row>
    <row r="11" spans="1:8" ht="24.75" customHeight="1">
      <c r="A11" s="233">
        <v>7</v>
      </c>
      <c r="B11" s="223" t="s">
        <v>1079</v>
      </c>
      <c r="C11" s="8" t="s">
        <v>428</v>
      </c>
      <c r="D11" s="8" t="s">
        <v>1171</v>
      </c>
      <c r="E11" s="9" t="s">
        <v>548</v>
      </c>
      <c r="F11" s="16"/>
      <c r="G11" s="1">
        <v>500</v>
      </c>
      <c r="H11" s="259">
        <v>1500</v>
      </c>
    </row>
    <row r="12" spans="1:8" ht="24.75" customHeight="1">
      <c r="A12" s="233"/>
      <c r="B12" s="223"/>
      <c r="C12" s="8" t="s">
        <v>429</v>
      </c>
      <c r="D12" s="8" t="s">
        <v>1170</v>
      </c>
      <c r="E12" s="9" t="s">
        <v>548</v>
      </c>
      <c r="F12" s="1"/>
      <c r="G12" s="1">
        <v>500</v>
      </c>
      <c r="H12" s="259"/>
    </row>
    <row r="13" spans="1:8" ht="24.75" customHeight="1">
      <c r="A13" s="233"/>
      <c r="B13" s="223"/>
      <c r="C13" s="8" t="s">
        <v>430</v>
      </c>
      <c r="D13" s="8" t="s">
        <v>1172</v>
      </c>
      <c r="E13" s="9" t="s">
        <v>548</v>
      </c>
      <c r="F13" s="1"/>
      <c r="G13" s="1">
        <v>500</v>
      </c>
      <c r="H13" s="259"/>
    </row>
    <row r="14" spans="1:8" ht="24.75" customHeight="1">
      <c r="A14" s="236">
        <v>8</v>
      </c>
      <c r="B14" s="231" t="s">
        <v>820</v>
      </c>
      <c r="C14" s="8" t="s">
        <v>821</v>
      </c>
      <c r="D14" s="8" t="s">
        <v>822</v>
      </c>
      <c r="E14" s="6" t="s">
        <v>866</v>
      </c>
      <c r="F14" s="6" t="s">
        <v>88</v>
      </c>
      <c r="G14" s="11">
        <v>2500</v>
      </c>
      <c r="H14" s="246">
        <v>26500</v>
      </c>
    </row>
    <row r="15" spans="1:8" ht="24.75" customHeight="1">
      <c r="A15" s="237"/>
      <c r="B15" s="232"/>
      <c r="C15" s="24" t="s">
        <v>488</v>
      </c>
      <c r="D15" s="24" t="s">
        <v>489</v>
      </c>
      <c r="E15" s="6" t="s">
        <v>487</v>
      </c>
      <c r="F15" s="9"/>
      <c r="G15" s="1">
        <v>24000</v>
      </c>
      <c r="H15" s="247"/>
    </row>
    <row r="16" spans="1:8" ht="27.75" customHeight="1">
      <c r="A16" s="1">
        <v>9</v>
      </c>
      <c r="B16" s="16" t="s">
        <v>874</v>
      </c>
      <c r="C16" s="25" t="s">
        <v>807</v>
      </c>
      <c r="D16" s="10" t="s">
        <v>805</v>
      </c>
      <c r="E16" s="9" t="s">
        <v>806</v>
      </c>
      <c r="F16" s="9"/>
      <c r="G16" s="1">
        <v>5000</v>
      </c>
      <c r="H16" s="11">
        <v>5000</v>
      </c>
    </row>
    <row r="17" spans="1:8" ht="27.75" customHeight="1">
      <c r="A17" s="236">
        <v>10</v>
      </c>
      <c r="B17" s="243" t="s">
        <v>884</v>
      </c>
      <c r="C17" s="8" t="s">
        <v>331</v>
      </c>
      <c r="D17" s="8" t="s">
        <v>329</v>
      </c>
      <c r="E17" s="6" t="s">
        <v>804</v>
      </c>
      <c r="F17" s="9"/>
      <c r="G17" s="1">
        <v>2000</v>
      </c>
      <c r="H17" s="246">
        <v>5500</v>
      </c>
    </row>
    <row r="18" spans="1:8" ht="24.75" customHeight="1">
      <c r="A18" s="241"/>
      <c r="B18" s="244"/>
      <c r="C18" s="8" t="s">
        <v>332</v>
      </c>
      <c r="D18" s="8" t="s">
        <v>330</v>
      </c>
      <c r="E18" s="27" t="s">
        <v>1127</v>
      </c>
      <c r="F18" s="9"/>
      <c r="G18" s="1">
        <v>500</v>
      </c>
      <c r="H18" s="253"/>
    </row>
    <row r="19" spans="1:8" ht="24.75" customHeight="1">
      <c r="A19" s="237"/>
      <c r="B19" s="245"/>
      <c r="C19" s="29" t="s">
        <v>1023</v>
      </c>
      <c r="D19" s="30" t="s">
        <v>1024</v>
      </c>
      <c r="E19" s="6" t="s">
        <v>1008</v>
      </c>
      <c r="F19" s="6"/>
      <c r="G19" s="6">
        <v>3000</v>
      </c>
      <c r="H19" s="247"/>
    </row>
    <row r="20" spans="1:8" ht="24.75" customHeight="1">
      <c r="A20" s="236">
        <v>11</v>
      </c>
      <c r="B20" s="224" t="s">
        <v>471</v>
      </c>
      <c r="C20" s="10" t="s">
        <v>798</v>
      </c>
      <c r="D20" s="10" t="s">
        <v>819</v>
      </c>
      <c r="E20" s="9" t="s">
        <v>799</v>
      </c>
      <c r="F20" s="9"/>
      <c r="G20" s="1">
        <v>5000</v>
      </c>
      <c r="H20" s="246">
        <v>10000</v>
      </c>
    </row>
    <row r="21" spans="1:8" ht="24.75" customHeight="1">
      <c r="A21" s="237"/>
      <c r="B21" s="225"/>
      <c r="C21" s="10" t="s">
        <v>800</v>
      </c>
      <c r="D21" s="10" t="s">
        <v>819</v>
      </c>
      <c r="E21" s="9" t="s">
        <v>799</v>
      </c>
      <c r="F21" s="31"/>
      <c r="G21" s="11">
        <v>5000</v>
      </c>
      <c r="H21" s="247"/>
    </row>
    <row r="22" spans="1:8" s="4" customFormat="1" ht="24.75" customHeight="1">
      <c r="A22" s="233">
        <v>12</v>
      </c>
      <c r="B22" s="223" t="s">
        <v>885</v>
      </c>
      <c r="C22" s="8" t="s">
        <v>314</v>
      </c>
      <c r="D22" s="8" t="s">
        <v>321</v>
      </c>
      <c r="E22" s="9" t="s">
        <v>548</v>
      </c>
      <c r="F22" s="6"/>
      <c r="G22" s="1">
        <v>500</v>
      </c>
      <c r="H22" s="259">
        <v>3500</v>
      </c>
    </row>
    <row r="23" spans="1:8" s="4" customFormat="1" ht="24.75" customHeight="1">
      <c r="A23" s="233"/>
      <c r="B23" s="223"/>
      <c r="C23" s="10" t="s">
        <v>315</v>
      </c>
      <c r="D23" s="10" t="s">
        <v>322</v>
      </c>
      <c r="E23" s="9" t="s">
        <v>548</v>
      </c>
      <c r="F23" s="9"/>
      <c r="G23" s="1">
        <v>500</v>
      </c>
      <c r="H23" s="259"/>
    </row>
    <row r="24" spans="1:8" s="4" customFormat="1" ht="24.75" customHeight="1">
      <c r="A24" s="233"/>
      <c r="B24" s="223"/>
      <c r="C24" s="10" t="s">
        <v>316</v>
      </c>
      <c r="D24" s="10" t="s">
        <v>323</v>
      </c>
      <c r="E24" s="9" t="s">
        <v>548</v>
      </c>
      <c r="F24" s="9"/>
      <c r="G24" s="1">
        <v>500</v>
      </c>
      <c r="H24" s="259"/>
    </row>
    <row r="25" spans="1:8" ht="24.75" customHeight="1">
      <c r="A25" s="233"/>
      <c r="B25" s="223"/>
      <c r="C25" s="10" t="s">
        <v>317</v>
      </c>
      <c r="D25" s="10" t="s">
        <v>324</v>
      </c>
      <c r="E25" s="9" t="s">
        <v>548</v>
      </c>
      <c r="F25" s="9"/>
      <c r="G25" s="1">
        <v>500</v>
      </c>
      <c r="H25" s="259"/>
    </row>
    <row r="26" spans="1:8" ht="24.75" customHeight="1">
      <c r="A26" s="233"/>
      <c r="B26" s="223"/>
      <c r="C26" s="10" t="s">
        <v>318</v>
      </c>
      <c r="D26" s="10" t="s">
        <v>325</v>
      </c>
      <c r="E26" s="9" t="s">
        <v>548</v>
      </c>
      <c r="F26" s="9"/>
      <c r="G26" s="1">
        <v>500</v>
      </c>
      <c r="H26" s="259"/>
    </row>
    <row r="27" spans="1:8" ht="24.75" customHeight="1">
      <c r="A27" s="233"/>
      <c r="B27" s="223"/>
      <c r="C27" s="10" t="s">
        <v>319</v>
      </c>
      <c r="D27" s="10" t="s">
        <v>326</v>
      </c>
      <c r="E27" s="9" t="s">
        <v>548</v>
      </c>
      <c r="F27" s="9"/>
      <c r="G27" s="1">
        <v>500</v>
      </c>
      <c r="H27" s="259"/>
    </row>
    <row r="28" spans="1:8" ht="24.75" customHeight="1">
      <c r="A28" s="233"/>
      <c r="B28" s="223"/>
      <c r="C28" s="10" t="s">
        <v>320</v>
      </c>
      <c r="D28" s="10" t="s">
        <v>327</v>
      </c>
      <c r="E28" s="9" t="s">
        <v>548</v>
      </c>
      <c r="F28" s="16"/>
      <c r="G28" s="1">
        <v>500</v>
      </c>
      <c r="H28" s="259"/>
    </row>
    <row r="29" spans="1:8" ht="24.75" customHeight="1">
      <c r="A29" s="233">
        <v>13</v>
      </c>
      <c r="B29" s="223" t="s">
        <v>878</v>
      </c>
      <c r="C29" s="10" t="s">
        <v>307</v>
      </c>
      <c r="D29" s="10" t="s">
        <v>309</v>
      </c>
      <c r="E29" s="9" t="s">
        <v>312</v>
      </c>
      <c r="F29" s="9"/>
      <c r="G29" s="1">
        <v>5000</v>
      </c>
      <c r="H29" s="259">
        <v>12000</v>
      </c>
    </row>
    <row r="30" spans="1:8" s="4" customFormat="1" ht="24.75" customHeight="1">
      <c r="A30" s="233"/>
      <c r="B30" s="223"/>
      <c r="C30" s="10" t="s">
        <v>308</v>
      </c>
      <c r="D30" s="10" t="s">
        <v>310</v>
      </c>
      <c r="E30" s="9" t="s">
        <v>312</v>
      </c>
      <c r="F30" s="9"/>
      <c r="G30" s="1">
        <v>5000</v>
      </c>
      <c r="H30" s="259"/>
    </row>
    <row r="31" spans="1:8" ht="24.75" customHeight="1">
      <c r="A31" s="233"/>
      <c r="B31" s="223"/>
      <c r="C31" s="10" t="s">
        <v>311</v>
      </c>
      <c r="D31" s="10" t="s">
        <v>313</v>
      </c>
      <c r="E31" s="9" t="s">
        <v>85</v>
      </c>
      <c r="F31" s="1"/>
      <c r="G31" s="1">
        <v>2000</v>
      </c>
      <c r="H31" s="259"/>
    </row>
    <row r="32" spans="1:8" ht="24.75" customHeight="1">
      <c r="A32" s="1">
        <v>14</v>
      </c>
      <c r="B32" s="9" t="s">
        <v>886</v>
      </c>
      <c r="C32" s="32" t="s">
        <v>871</v>
      </c>
      <c r="D32" s="32" t="s">
        <v>872</v>
      </c>
      <c r="E32" s="35" t="s">
        <v>873</v>
      </c>
      <c r="F32" s="9" t="s">
        <v>870</v>
      </c>
      <c r="G32" s="1">
        <v>3000</v>
      </c>
      <c r="H32" s="11">
        <v>3000</v>
      </c>
    </row>
    <row r="33" spans="1:8" ht="24.75" customHeight="1">
      <c r="A33" s="233">
        <v>15</v>
      </c>
      <c r="B33" s="252" t="s">
        <v>887</v>
      </c>
      <c r="C33" s="8" t="s">
        <v>478</v>
      </c>
      <c r="D33" s="8" t="s">
        <v>479</v>
      </c>
      <c r="E33" s="6" t="s">
        <v>480</v>
      </c>
      <c r="F33" s="6"/>
      <c r="G33" s="1">
        <v>20000</v>
      </c>
      <c r="H33" s="259">
        <v>82000</v>
      </c>
    </row>
    <row r="34" spans="1:8" ht="24.75" customHeight="1">
      <c r="A34" s="233"/>
      <c r="B34" s="252"/>
      <c r="C34" s="8" t="s">
        <v>481</v>
      </c>
      <c r="D34" s="8" t="s">
        <v>482</v>
      </c>
      <c r="E34" s="6" t="s">
        <v>483</v>
      </c>
      <c r="F34" s="1"/>
      <c r="G34" s="1">
        <v>62000</v>
      </c>
      <c r="H34" s="259"/>
    </row>
    <row r="35" spans="1:8" ht="24.75" customHeight="1">
      <c r="A35" s="1">
        <v>16</v>
      </c>
      <c r="B35" s="9" t="s">
        <v>888</v>
      </c>
      <c r="C35" s="10" t="s">
        <v>828</v>
      </c>
      <c r="D35" s="10" t="s">
        <v>829</v>
      </c>
      <c r="E35" s="9" t="s">
        <v>851</v>
      </c>
      <c r="F35" s="36"/>
      <c r="G35" s="1">
        <v>2000</v>
      </c>
      <c r="H35" s="11">
        <v>2000</v>
      </c>
    </row>
    <row r="36" spans="1:8" ht="24.75" customHeight="1">
      <c r="A36" s="236">
        <v>17</v>
      </c>
      <c r="B36" s="243" t="s">
        <v>303</v>
      </c>
      <c r="C36" s="10" t="s">
        <v>861</v>
      </c>
      <c r="D36" s="10" t="s">
        <v>864</v>
      </c>
      <c r="E36" s="6" t="s">
        <v>865</v>
      </c>
      <c r="F36" s="11"/>
      <c r="G36" s="9">
        <v>8000</v>
      </c>
      <c r="H36" s="246">
        <v>21000</v>
      </c>
    </row>
    <row r="37" spans="1:8" ht="24.75" customHeight="1">
      <c r="A37" s="241"/>
      <c r="B37" s="244"/>
      <c r="C37" s="10" t="s">
        <v>862</v>
      </c>
      <c r="D37" s="10" t="s">
        <v>869</v>
      </c>
      <c r="E37" s="6" t="s">
        <v>866</v>
      </c>
      <c r="F37" s="11"/>
      <c r="G37" s="9">
        <v>5000</v>
      </c>
      <c r="H37" s="253"/>
    </row>
    <row r="38" spans="1:8" ht="24.75" customHeight="1">
      <c r="A38" s="241"/>
      <c r="B38" s="244"/>
      <c r="C38" s="10" t="s">
        <v>863</v>
      </c>
      <c r="D38" s="10" t="s">
        <v>868</v>
      </c>
      <c r="E38" s="6" t="s">
        <v>867</v>
      </c>
      <c r="F38" s="11"/>
      <c r="G38" s="31">
        <v>2000</v>
      </c>
      <c r="H38" s="253"/>
    </row>
    <row r="39" spans="1:8" ht="24.75" customHeight="1">
      <c r="A39" s="237"/>
      <c r="B39" s="245"/>
      <c r="C39" s="37" t="s">
        <v>1028</v>
      </c>
      <c r="D39" s="30" t="s">
        <v>1173</v>
      </c>
      <c r="E39" s="6" t="s">
        <v>1026</v>
      </c>
      <c r="F39" s="6"/>
      <c r="G39" s="6">
        <v>6000</v>
      </c>
      <c r="H39" s="247"/>
    </row>
    <row r="40" spans="1:8" ht="24.75" customHeight="1">
      <c r="A40" s="236">
        <v>18</v>
      </c>
      <c r="B40" s="238" t="s">
        <v>801</v>
      </c>
      <c r="C40" s="10" t="s">
        <v>802</v>
      </c>
      <c r="D40" s="10" t="s">
        <v>803</v>
      </c>
      <c r="E40" s="9" t="s">
        <v>804</v>
      </c>
      <c r="F40" s="31"/>
      <c r="G40" s="11">
        <v>2000</v>
      </c>
      <c r="H40" s="246">
        <v>6250</v>
      </c>
    </row>
    <row r="41" spans="1:8" ht="24.75" customHeight="1">
      <c r="A41" s="237"/>
      <c r="B41" s="239"/>
      <c r="C41" s="21" t="s">
        <v>490</v>
      </c>
      <c r="D41" s="8" t="s">
        <v>491</v>
      </c>
      <c r="E41" s="6" t="s">
        <v>492</v>
      </c>
      <c r="F41" s="31"/>
      <c r="G41" s="11">
        <v>4250</v>
      </c>
      <c r="H41" s="247"/>
    </row>
    <row r="42" spans="1:8" ht="24.75" customHeight="1">
      <c r="A42" s="1">
        <v>19</v>
      </c>
      <c r="B42" s="16" t="s">
        <v>726</v>
      </c>
      <c r="C42" s="10" t="s">
        <v>535</v>
      </c>
      <c r="D42" s="10" t="s">
        <v>536</v>
      </c>
      <c r="E42" s="9" t="s">
        <v>537</v>
      </c>
      <c r="F42" s="9"/>
      <c r="G42" s="1">
        <v>21400</v>
      </c>
      <c r="H42" s="11">
        <v>21400</v>
      </c>
    </row>
    <row r="43" spans="1:8" s="38" customFormat="1" ht="24.75" customHeight="1">
      <c r="A43" s="1">
        <v>20</v>
      </c>
      <c r="B43" s="10" t="s">
        <v>852</v>
      </c>
      <c r="C43" s="10" t="s">
        <v>853</v>
      </c>
      <c r="D43" s="10" t="s">
        <v>855</v>
      </c>
      <c r="E43" s="9" t="s">
        <v>854</v>
      </c>
      <c r="F43" s="9"/>
      <c r="G43" s="1">
        <v>2000</v>
      </c>
      <c r="H43" s="1">
        <v>2000</v>
      </c>
    </row>
    <row r="44" spans="1:8" ht="24.75" customHeight="1">
      <c r="A44" s="1"/>
      <c r="B44" s="1"/>
      <c r="C44" s="25"/>
      <c r="D44" s="25"/>
      <c r="E44" s="252" t="s">
        <v>1105</v>
      </c>
      <c r="F44" s="233"/>
      <c r="G44" s="1">
        <f>SUM(G4:G43)</f>
        <v>245850</v>
      </c>
      <c r="H44" s="11">
        <f>SUM(H4:H43)</f>
        <v>245850</v>
      </c>
    </row>
    <row r="45" spans="1:8" ht="24.75" customHeight="1">
      <c r="A45" s="1"/>
      <c r="B45" s="1"/>
      <c r="C45" s="39"/>
      <c r="D45" s="39"/>
      <c r="E45" s="252" t="s">
        <v>1106</v>
      </c>
      <c r="F45" s="233"/>
      <c r="G45" s="1">
        <f>G44</f>
        <v>245850</v>
      </c>
      <c r="H45" s="1" t="s">
        <v>1077</v>
      </c>
    </row>
    <row r="46" spans="1:8" ht="24.75" customHeight="1">
      <c r="A46" s="256" t="s">
        <v>431</v>
      </c>
      <c r="B46" s="257"/>
      <c r="C46" s="257"/>
      <c r="D46" s="257"/>
      <c r="E46" s="257"/>
      <c r="F46" s="257"/>
      <c r="G46" s="257"/>
      <c r="H46" s="257"/>
    </row>
    <row r="47" spans="1:8" ht="24.75" customHeight="1">
      <c r="A47" s="6" t="s">
        <v>1080</v>
      </c>
      <c r="B47" s="6" t="s">
        <v>1081</v>
      </c>
      <c r="C47" s="7" t="s">
        <v>1082</v>
      </c>
      <c r="D47" s="10" t="s">
        <v>1085</v>
      </c>
      <c r="E47" s="6" t="s">
        <v>1083</v>
      </c>
      <c r="F47" s="6" t="s">
        <v>1084</v>
      </c>
      <c r="G47" s="6" t="s">
        <v>1108</v>
      </c>
      <c r="H47" s="6" t="s">
        <v>1109</v>
      </c>
    </row>
    <row r="48" spans="1:8" s="41" customFormat="1" ht="24.75" customHeight="1">
      <c r="A48" s="231">
        <v>1</v>
      </c>
      <c r="B48" s="209" t="s">
        <v>274</v>
      </c>
      <c r="C48" s="40" t="s">
        <v>434</v>
      </c>
      <c r="D48" s="8" t="s">
        <v>443</v>
      </c>
      <c r="E48" s="35" t="s">
        <v>273</v>
      </c>
      <c r="F48" s="6" t="s">
        <v>436</v>
      </c>
      <c r="G48" s="6">
        <v>20000</v>
      </c>
      <c r="H48" s="231">
        <v>86000</v>
      </c>
    </row>
    <row r="49" spans="1:8" s="41" customFormat="1" ht="24.75" customHeight="1">
      <c r="A49" s="240"/>
      <c r="B49" s="210"/>
      <c r="C49" s="40" t="s">
        <v>432</v>
      </c>
      <c r="D49" s="8" t="s">
        <v>435</v>
      </c>
      <c r="E49" s="6" t="s">
        <v>433</v>
      </c>
      <c r="F49" s="6"/>
      <c r="G49" s="6">
        <v>2000</v>
      </c>
      <c r="H49" s="240"/>
    </row>
    <row r="50" spans="1:8" s="41" customFormat="1" ht="24.75" customHeight="1">
      <c r="A50" s="240"/>
      <c r="B50" s="210"/>
      <c r="C50" s="21" t="s">
        <v>496</v>
      </c>
      <c r="D50" s="21" t="s">
        <v>498</v>
      </c>
      <c r="E50" s="6" t="s">
        <v>483</v>
      </c>
      <c r="F50" s="1"/>
      <c r="G50" s="1">
        <v>62000</v>
      </c>
      <c r="H50" s="240"/>
    </row>
    <row r="51" spans="1:8" s="41" customFormat="1" ht="24.75" customHeight="1">
      <c r="A51" s="232"/>
      <c r="B51" s="211"/>
      <c r="C51" s="21" t="s">
        <v>497</v>
      </c>
      <c r="D51" s="21" t="s">
        <v>499</v>
      </c>
      <c r="E51" s="6" t="s">
        <v>500</v>
      </c>
      <c r="F51" s="6"/>
      <c r="G51" s="6">
        <v>2000</v>
      </c>
      <c r="H51" s="232"/>
    </row>
    <row r="52" spans="1:8" s="43" customFormat="1" ht="24.75" customHeight="1">
      <c r="A52" s="22">
        <v>2</v>
      </c>
      <c r="B52" s="35" t="s">
        <v>1030</v>
      </c>
      <c r="C52" s="8" t="s">
        <v>437</v>
      </c>
      <c r="D52" s="8" t="s">
        <v>438</v>
      </c>
      <c r="E52" s="6" t="s">
        <v>439</v>
      </c>
      <c r="F52" s="35"/>
      <c r="G52" s="6">
        <v>3000</v>
      </c>
      <c r="H52" s="22">
        <v>3000</v>
      </c>
    </row>
    <row r="53" spans="1:8" s="43" customFormat="1" ht="24.75" customHeight="1">
      <c r="A53" s="42">
        <v>3</v>
      </c>
      <c r="B53" s="33" t="s">
        <v>538</v>
      </c>
      <c r="C53" s="44" t="s">
        <v>539</v>
      </c>
      <c r="D53" s="10" t="s">
        <v>540</v>
      </c>
      <c r="E53" s="9" t="s">
        <v>541</v>
      </c>
      <c r="F53" s="35"/>
      <c r="G53" s="6">
        <v>7000</v>
      </c>
      <c r="H53" s="42">
        <v>7000</v>
      </c>
    </row>
    <row r="54" spans="1:8" s="43" customFormat="1" ht="24.75" customHeight="1">
      <c r="A54" s="231">
        <v>4</v>
      </c>
      <c r="B54" s="234" t="s">
        <v>1031</v>
      </c>
      <c r="C54" s="45" t="s">
        <v>440</v>
      </c>
      <c r="D54" s="46" t="s">
        <v>441</v>
      </c>
      <c r="E54" s="47" t="s">
        <v>1032</v>
      </c>
      <c r="F54" s="35" t="s">
        <v>1128</v>
      </c>
      <c r="G54" s="6">
        <v>1000</v>
      </c>
      <c r="H54" s="231">
        <v>9010</v>
      </c>
    </row>
    <row r="55" spans="1:8" s="43" customFormat="1" ht="24.75" customHeight="1">
      <c r="A55" s="232"/>
      <c r="B55" s="235"/>
      <c r="C55" s="44" t="s">
        <v>542</v>
      </c>
      <c r="D55" s="10" t="s">
        <v>543</v>
      </c>
      <c r="E55" s="9" t="s">
        <v>1129</v>
      </c>
      <c r="F55" s="35"/>
      <c r="G55" s="6">
        <v>8010</v>
      </c>
      <c r="H55" s="232"/>
    </row>
    <row r="56" spans="1:8" s="43" customFormat="1" ht="24.75" customHeight="1">
      <c r="A56" s="6">
        <v>5</v>
      </c>
      <c r="B56" s="35" t="s">
        <v>545</v>
      </c>
      <c r="C56" s="40" t="s">
        <v>442</v>
      </c>
      <c r="D56" s="8" t="s">
        <v>455</v>
      </c>
      <c r="E56" s="35" t="s">
        <v>273</v>
      </c>
      <c r="F56" s="6" t="s">
        <v>436</v>
      </c>
      <c r="G56" s="6">
        <v>20000</v>
      </c>
      <c r="H56" s="6">
        <v>20000</v>
      </c>
    </row>
    <row r="57" spans="1:8" s="43" customFormat="1" ht="24.75" customHeight="1">
      <c r="A57" s="231">
        <v>6</v>
      </c>
      <c r="B57" s="234" t="s">
        <v>1033</v>
      </c>
      <c r="C57" s="8" t="s">
        <v>444</v>
      </c>
      <c r="D57" s="8" t="s">
        <v>445</v>
      </c>
      <c r="E57" s="18" t="s">
        <v>879</v>
      </c>
      <c r="F57" s="6"/>
      <c r="G57" s="6">
        <v>10000</v>
      </c>
      <c r="H57" s="231">
        <v>14000</v>
      </c>
    </row>
    <row r="58" spans="1:8" s="43" customFormat="1" ht="24.75" customHeight="1">
      <c r="A58" s="232"/>
      <c r="B58" s="235"/>
      <c r="C58" s="44" t="s">
        <v>1130</v>
      </c>
      <c r="D58" s="10" t="s">
        <v>1131</v>
      </c>
      <c r="E58" s="9" t="s">
        <v>1132</v>
      </c>
      <c r="F58" s="6"/>
      <c r="G58" s="6">
        <v>4000</v>
      </c>
      <c r="H58" s="232"/>
    </row>
    <row r="59" spans="1:8" s="50" customFormat="1" ht="24.75" customHeight="1">
      <c r="A59" s="22">
        <v>7</v>
      </c>
      <c r="B59" s="30" t="s">
        <v>453</v>
      </c>
      <c r="C59" s="8" t="s">
        <v>454</v>
      </c>
      <c r="D59" s="8" t="s">
        <v>1051</v>
      </c>
      <c r="E59" s="35" t="s">
        <v>456</v>
      </c>
      <c r="F59" s="6" t="s">
        <v>457</v>
      </c>
      <c r="G59" s="48">
        <v>20000</v>
      </c>
      <c r="H59" s="49">
        <v>20000</v>
      </c>
    </row>
    <row r="60" spans="1:8" ht="24.75" customHeight="1">
      <c r="A60" s="231">
        <v>8</v>
      </c>
      <c r="B60" s="234" t="s">
        <v>875</v>
      </c>
      <c r="C60" s="40" t="s">
        <v>446</v>
      </c>
      <c r="D60" s="8" t="s">
        <v>448</v>
      </c>
      <c r="E60" s="6" t="s">
        <v>702</v>
      </c>
      <c r="F60" s="6"/>
      <c r="G60" s="11">
        <v>3000</v>
      </c>
      <c r="H60" s="231">
        <v>3500</v>
      </c>
    </row>
    <row r="61" spans="1:8" ht="24.75" customHeight="1">
      <c r="A61" s="232"/>
      <c r="B61" s="235"/>
      <c r="C61" s="40" t="s">
        <v>447</v>
      </c>
      <c r="D61" s="8" t="s">
        <v>449</v>
      </c>
      <c r="E61" s="6" t="s">
        <v>87</v>
      </c>
      <c r="F61" s="6"/>
      <c r="G61" s="11">
        <v>500</v>
      </c>
      <c r="H61" s="232"/>
    </row>
    <row r="62" spans="1:8" ht="24.75" customHeight="1">
      <c r="A62" s="6">
        <v>9</v>
      </c>
      <c r="B62" s="35" t="s">
        <v>640</v>
      </c>
      <c r="C62" s="40" t="s">
        <v>458</v>
      </c>
      <c r="D62" s="8" t="s">
        <v>459</v>
      </c>
      <c r="E62" s="6" t="s">
        <v>85</v>
      </c>
      <c r="F62" s="35"/>
      <c r="G62" s="6">
        <v>2000</v>
      </c>
      <c r="H62" s="6">
        <v>2000</v>
      </c>
    </row>
    <row r="63" spans="1:8" ht="24.75" customHeight="1">
      <c r="A63" s="6">
        <v>10</v>
      </c>
      <c r="B63" s="33" t="s">
        <v>1133</v>
      </c>
      <c r="C63" s="44" t="s">
        <v>1134</v>
      </c>
      <c r="D63" s="10" t="s">
        <v>1135</v>
      </c>
      <c r="E63" s="9" t="s">
        <v>1136</v>
      </c>
      <c r="F63" s="35"/>
      <c r="G63" s="6">
        <v>6400</v>
      </c>
      <c r="H63" s="6">
        <v>6400</v>
      </c>
    </row>
    <row r="64" spans="1:8" ht="24.75" customHeight="1">
      <c r="A64" s="6">
        <v>11</v>
      </c>
      <c r="B64" s="35" t="s">
        <v>1035</v>
      </c>
      <c r="C64" s="51" t="s">
        <v>1028</v>
      </c>
      <c r="D64" s="30" t="s">
        <v>1029</v>
      </c>
      <c r="E64" s="6" t="s">
        <v>1026</v>
      </c>
      <c r="F64" s="6"/>
      <c r="G64" s="6">
        <v>6000</v>
      </c>
      <c r="H64" s="6">
        <v>6000</v>
      </c>
    </row>
    <row r="65" spans="1:8" ht="24.75" customHeight="1">
      <c r="A65" s="231">
        <v>12</v>
      </c>
      <c r="B65" s="234" t="s">
        <v>1058</v>
      </c>
      <c r="C65" s="8" t="s">
        <v>1061</v>
      </c>
      <c r="D65" s="8" t="s">
        <v>1062</v>
      </c>
      <c r="E65" s="6" t="s">
        <v>74</v>
      </c>
      <c r="F65" s="35"/>
      <c r="G65" s="6">
        <v>3000</v>
      </c>
      <c r="H65" s="231">
        <v>6000</v>
      </c>
    </row>
    <row r="66" spans="1:8" ht="24.75" customHeight="1">
      <c r="A66" s="232"/>
      <c r="B66" s="235"/>
      <c r="C66" s="8" t="s">
        <v>1060</v>
      </c>
      <c r="D66" s="8" t="s">
        <v>1063</v>
      </c>
      <c r="E66" s="6" t="s">
        <v>1059</v>
      </c>
      <c r="F66" s="35"/>
      <c r="G66" s="6">
        <v>3000</v>
      </c>
      <c r="H66" s="232"/>
    </row>
    <row r="67" spans="1:8" ht="24.75" customHeight="1">
      <c r="A67" s="6">
        <v>13</v>
      </c>
      <c r="B67" s="35" t="s">
        <v>275</v>
      </c>
      <c r="C67" s="44" t="s">
        <v>1137</v>
      </c>
      <c r="D67" s="10" t="s">
        <v>1138</v>
      </c>
      <c r="E67" s="9" t="s">
        <v>1139</v>
      </c>
      <c r="F67" s="35"/>
      <c r="G67" s="6">
        <v>10000</v>
      </c>
      <c r="H67" s="22">
        <v>10000</v>
      </c>
    </row>
    <row r="68" spans="1:8" ht="24.75" customHeight="1">
      <c r="A68" s="22">
        <v>14</v>
      </c>
      <c r="B68" s="6" t="s">
        <v>1047</v>
      </c>
      <c r="C68" s="8" t="s">
        <v>1048</v>
      </c>
      <c r="D68" s="8" t="s">
        <v>1052</v>
      </c>
      <c r="E68" s="6" t="s">
        <v>1049</v>
      </c>
      <c r="F68" s="6" t="s">
        <v>1050</v>
      </c>
      <c r="G68" s="6">
        <v>20000</v>
      </c>
      <c r="H68" s="22">
        <v>20000</v>
      </c>
    </row>
    <row r="69" spans="1:8" ht="24.75" customHeight="1">
      <c r="A69" s="6">
        <v>15</v>
      </c>
      <c r="B69" s="6" t="s">
        <v>546</v>
      </c>
      <c r="C69" s="8" t="s">
        <v>450</v>
      </c>
      <c r="D69" s="8" t="s">
        <v>451</v>
      </c>
      <c r="E69" s="6" t="s">
        <v>452</v>
      </c>
      <c r="F69" s="31"/>
      <c r="G69" s="11">
        <v>500</v>
      </c>
      <c r="H69" s="11">
        <v>500</v>
      </c>
    </row>
    <row r="70" spans="1:8" ht="24.75" customHeight="1">
      <c r="A70" s="231">
        <v>16</v>
      </c>
      <c r="B70" s="231" t="s">
        <v>470</v>
      </c>
      <c r="C70" s="25" t="s">
        <v>460</v>
      </c>
      <c r="D70" s="25" t="s">
        <v>1036</v>
      </c>
      <c r="E70" s="1" t="s">
        <v>1037</v>
      </c>
      <c r="F70" s="31"/>
      <c r="G70" s="11">
        <v>5000</v>
      </c>
      <c r="H70" s="246">
        <v>26000</v>
      </c>
    </row>
    <row r="71" spans="1:8" ht="24.75" customHeight="1">
      <c r="A71" s="240"/>
      <c r="B71" s="240"/>
      <c r="C71" s="52" t="s">
        <v>461</v>
      </c>
      <c r="D71" s="25" t="s">
        <v>1038</v>
      </c>
      <c r="E71" s="1" t="s">
        <v>1037</v>
      </c>
      <c r="F71" s="31"/>
      <c r="G71" s="11">
        <v>5000</v>
      </c>
      <c r="H71" s="253"/>
    </row>
    <row r="72" spans="1:8" ht="24.75" customHeight="1">
      <c r="A72" s="240"/>
      <c r="B72" s="240"/>
      <c r="C72" s="39" t="s">
        <v>462</v>
      </c>
      <c r="D72" s="25" t="s">
        <v>1043</v>
      </c>
      <c r="E72" s="1" t="s">
        <v>1037</v>
      </c>
      <c r="F72" s="31"/>
      <c r="G72" s="11">
        <v>5000</v>
      </c>
      <c r="H72" s="253"/>
    </row>
    <row r="73" spans="1:8" ht="24.75" customHeight="1">
      <c r="A73" s="240"/>
      <c r="B73" s="240"/>
      <c r="C73" s="8" t="s">
        <v>1044</v>
      </c>
      <c r="D73" s="8" t="s">
        <v>1045</v>
      </c>
      <c r="E73" s="1" t="s">
        <v>1046</v>
      </c>
      <c r="F73" s="31"/>
      <c r="G73" s="11">
        <v>3000</v>
      </c>
      <c r="H73" s="253"/>
    </row>
    <row r="74" spans="1:8" ht="24.75" customHeight="1">
      <c r="A74" s="232"/>
      <c r="B74" s="232"/>
      <c r="C74" s="53" t="s">
        <v>493</v>
      </c>
      <c r="D74" s="54" t="s">
        <v>494</v>
      </c>
      <c r="E74" s="6" t="s">
        <v>495</v>
      </c>
      <c r="F74" s="31"/>
      <c r="G74" s="11">
        <v>8000</v>
      </c>
      <c r="H74" s="247"/>
    </row>
    <row r="75" spans="1:8" ht="24.75" customHeight="1">
      <c r="A75" s="11"/>
      <c r="B75" s="11"/>
      <c r="C75" s="39"/>
      <c r="D75" s="39"/>
      <c r="E75" s="11"/>
      <c r="F75" s="2" t="s">
        <v>1107</v>
      </c>
      <c r="G75" s="11">
        <f>SUM(G48:G74)</f>
        <v>239410</v>
      </c>
      <c r="H75" s="11">
        <f>SUM(H48:H73)</f>
        <v>239410</v>
      </c>
    </row>
    <row r="76" spans="1:8" ht="24.75" customHeight="1">
      <c r="A76" s="11"/>
      <c r="B76" s="11"/>
      <c r="C76" s="39"/>
      <c r="D76" s="39"/>
      <c r="E76" s="208" t="s">
        <v>1106</v>
      </c>
      <c r="F76" s="233"/>
      <c r="G76" s="1">
        <f>G75</f>
        <v>239410</v>
      </c>
      <c r="H76" s="11"/>
    </row>
    <row r="77" spans="1:8" ht="24.75" customHeight="1">
      <c r="A77" s="256" t="s">
        <v>649</v>
      </c>
      <c r="B77" s="257"/>
      <c r="C77" s="257"/>
      <c r="D77" s="257"/>
      <c r="E77" s="257"/>
      <c r="F77" s="257"/>
      <c r="G77" s="257"/>
      <c r="H77" s="257"/>
    </row>
    <row r="78" spans="1:8" ht="24.75" customHeight="1">
      <c r="A78" s="6" t="s">
        <v>1080</v>
      </c>
      <c r="B78" s="6" t="s">
        <v>1081</v>
      </c>
      <c r="C78" s="7" t="s">
        <v>1082</v>
      </c>
      <c r="D78" s="10" t="s">
        <v>1085</v>
      </c>
      <c r="E78" s="9" t="s">
        <v>1083</v>
      </c>
      <c r="F78" s="56" t="s">
        <v>1084</v>
      </c>
      <c r="G78" s="6" t="s">
        <v>1108</v>
      </c>
      <c r="H78" s="6" t="s">
        <v>1109</v>
      </c>
    </row>
    <row r="79" spans="1:8" ht="24.75" customHeight="1">
      <c r="A79" s="233">
        <v>1</v>
      </c>
      <c r="B79" s="252" t="s">
        <v>549</v>
      </c>
      <c r="C79" s="25" t="s">
        <v>1066</v>
      </c>
      <c r="D79" s="57" t="s">
        <v>1064</v>
      </c>
      <c r="E79" s="2" t="s">
        <v>1065</v>
      </c>
      <c r="F79" s="58"/>
      <c r="G79" s="1">
        <v>6000</v>
      </c>
      <c r="H79" s="259">
        <v>15000</v>
      </c>
    </row>
    <row r="80" spans="1:8" ht="24.75" customHeight="1">
      <c r="A80" s="233"/>
      <c r="B80" s="252"/>
      <c r="C80" s="25" t="s">
        <v>550</v>
      </c>
      <c r="D80" s="25" t="s">
        <v>1055</v>
      </c>
      <c r="E80" s="16" t="s">
        <v>1056</v>
      </c>
      <c r="F80" s="58" t="s">
        <v>1057</v>
      </c>
      <c r="G80" s="1">
        <v>3000</v>
      </c>
      <c r="H80" s="259"/>
    </row>
    <row r="81" spans="1:8" s="4" customFormat="1" ht="24.75" customHeight="1">
      <c r="A81" s="233"/>
      <c r="B81" s="252"/>
      <c r="C81" s="51" t="s">
        <v>1028</v>
      </c>
      <c r="D81" s="30" t="s">
        <v>1174</v>
      </c>
      <c r="E81" s="6" t="s">
        <v>1026</v>
      </c>
      <c r="F81" s="6"/>
      <c r="G81" s="6">
        <v>6000</v>
      </c>
      <c r="H81" s="259"/>
    </row>
    <row r="82" spans="1:8" s="4" customFormat="1" ht="24.75" customHeight="1">
      <c r="A82" s="236">
        <v>2</v>
      </c>
      <c r="B82" s="238" t="s">
        <v>551</v>
      </c>
      <c r="C82" s="51" t="s">
        <v>1000</v>
      </c>
      <c r="D82" s="30" t="s">
        <v>1022</v>
      </c>
      <c r="E82" s="6" t="s">
        <v>1007</v>
      </c>
      <c r="F82" s="6"/>
      <c r="G82" s="6">
        <v>10000</v>
      </c>
      <c r="H82" s="259">
        <v>40000</v>
      </c>
    </row>
    <row r="83" spans="1:8" s="4" customFormat="1" ht="24.75" customHeight="1">
      <c r="A83" s="237"/>
      <c r="B83" s="239"/>
      <c r="C83" s="21" t="s">
        <v>501</v>
      </c>
      <c r="D83" s="21" t="s">
        <v>502</v>
      </c>
      <c r="E83" s="47" t="s">
        <v>204</v>
      </c>
      <c r="F83" s="58"/>
      <c r="G83" s="11">
        <v>30000</v>
      </c>
      <c r="H83" s="259"/>
    </row>
    <row r="84" spans="1:8" s="4" customFormat="1" ht="24.75" customHeight="1">
      <c r="A84" s="233">
        <v>3</v>
      </c>
      <c r="B84" s="252" t="s">
        <v>552</v>
      </c>
      <c r="C84" s="25" t="s">
        <v>1067</v>
      </c>
      <c r="D84" s="25" t="s">
        <v>1068</v>
      </c>
      <c r="E84" s="60" t="s">
        <v>1073</v>
      </c>
      <c r="F84" s="60"/>
      <c r="G84" s="60">
        <v>6000</v>
      </c>
      <c r="H84" s="246">
        <v>14000</v>
      </c>
    </row>
    <row r="85" spans="1:8" s="4" customFormat="1" ht="24.75" customHeight="1">
      <c r="A85" s="233"/>
      <c r="B85" s="252"/>
      <c r="C85" s="25" t="s">
        <v>1069</v>
      </c>
      <c r="D85" s="25" t="s">
        <v>1070</v>
      </c>
      <c r="E85" s="60" t="s">
        <v>1073</v>
      </c>
      <c r="F85" s="6" t="s">
        <v>88</v>
      </c>
      <c r="G85" s="60">
        <v>3000</v>
      </c>
      <c r="H85" s="253"/>
    </row>
    <row r="86" spans="1:8" s="4" customFormat="1" ht="24.75" customHeight="1">
      <c r="A86" s="233"/>
      <c r="B86" s="252"/>
      <c r="C86" s="61" t="s">
        <v>1071</v>
      </c>
      <c r="D86" s="61" t="s">
        <v>1072</v>
      </c>
      <c r="E86" s="62" t="s">
        <v>1037</v>
      </c>
      <c r="F86" s="63"/>
      <c r="G86" s="60">
        <v>5000</v>
      </c>
      <c r="H86" s="247"/>
    </row>
    <row r="87" spans="1:8" s="4" customFormat="1" ht="24.75" customHeight="1">
      <c r="A87" s="236">
        <v>4</v>
      </c>
      <c r="B87" s="238" t="s">
        <v>553</v>
      </c>
      <c r="C87" s="59" t="s">
        <v>555</v>
      </c>
      <c r="D87" s="59" t="s">
        <v>556</v>
      </c>
      <c r="E87" s="2" t="s">
        <v>562</v>
      </c>
      <c r="F87" s="59"/>
      <c r="G87" s="2">
        <v>5000</v>
      </c>
      <c r="H87" s="246">
        <v>10000</v>
      </c>
    </row>
    <row r="88" spans="1:8" s="4" customFormat="1" ht="24.75" customHeight="1">
      <c r="A88" s="241"/>
      <c r="B88" s="242"/>
      <c r="C88" s="59" t="s">
        <v>557</v>
      </c>
      <c r="D88" s="59" t="s">
        <v>558</v>
      </c>
      <c r="E88" s="2" t="s">
        <v>561</v>
      </c>
      <c r="F88" s="59"/>
      <c r="G88" s="2">
        <v>3000</v>
      </c>
      <c r="H88" s="253"/>
    </row>
    <row r="89" spans="1:8" s="4" customFormat="1" ht="24.75" customHeight="1">
      <c r="A89" s="237"/>
      <c r="B89" s="239"/>
      <c r="C89" s="64" t="s">
        <v>559</v>
      </c>
      <c r="D89" s="59" t="s">
        <v>560</v>
      </c>
      <c r="E89" s="2" t="s">
        <v>854</v>
      </c>
      <c r="F89" s="59"/>
      <c r="G89" s="2">
        <v>2000</v>
      </c>
      <c r="H89" s="247"/>
    </row>
    <row r="90" spans="1:8" s="4" customFormat="1" ht="24.75" customHeight="1">
      <c r="A90" s="236">
        <v>5</v>
      </c>
      <c r="B90" s="238" t="s">
        <v>734</v>
      </c>
      <c r="C90" s="25" t="s">
        <v>732</v>
      </c>
      <c r="D90" s="25" t="s">
        <v>733</v>
      </c>
      <c r="E90" s="2" t="s">
        <v>730</v>
      </c>
      <c r="F90" s="59"/>
      <c r="G90" s="2">
        <v>6000</v>
      </c>
      <c r="H90" s="246">
        <v>9000</v>
      </c>
    </row>
    <row r="91" spans="1:8" s="4" customFormat="1" ht="24.75" customHeight="1">
      <c r="A91" s="237"/>
      <c r="B91" s="239"/>
      <c r="C91" s="64" t="s">
        <v>729</v>
      </c>
      <c r="D91" s="59" t="s">
        <v>558</v>
      </c>
      <c r="E91" s="2" t="s">
        <v>731</v>
      </c>
      <c r="F91" s="59"/>
      <c r="G91" s="2">
        <v>3000</v>
      </c>
      <c r="H91" s="247"/>
    </row>
    <row r="92" spans="1:8" ht="24.75" customHeight="1">
      <c r="A92" s="233">
        <v>6</v>
      </c>
      <c r="B92" s="252" t="s">
        <v>554</v>
      </c>
      <c r="C92" s="25" t="s">
        <v>564</v>
      </c>
      <c r="D92" s="59" t="s">
        <v>571</v>
      </c>
      <c r="E92" s="11" t="s">
        <v>312</v>
      </c>
      <c r="F92" s="39"/>
      <c r="G92" s="11">
        <v>5000</v>
      </c>
      <c r="H92" s="259">
        <v>10000</v>
      </c>
    </row>
    <row r="93" spans="1:8" ht="24.75" customHeight="1">
      <c r="A93" s="233"/>
      <c r="B93" s="252"/>
      <c r="C93" s="64" t="s">
        <v>565</v>
      </c>
      <c r="D93" s="59" t="s">
        <v>572</v>
      </c>
      <c r="E93" s="11" t="s">
        <v>85</v>
      </c>
      <c r="F93" s="39"/>
      <c r="G93" s="11">
        <v>2000</v>
      </c>
      <c r="H93" s="259"/>
    </row>
    <row r="94" spans="1:8" ht="24.75" customHeight="1">
      <c r="A94" s="233"/>
      <c r="B94" s="252"/>
      <c r="C94" s="64" t="s">
        <v>566</v>
      </c>
      <c r="D94" s="59" t="s">
        <v>573</v>
      </c>
      <c r="E94" s="11" t="s">
        <v>579</v>
      </c>
      <c r="F94" s="39"/>
      <c r="G94" s="11">
        <v>500</v>
      </c>
      <c r="H94" s="259"/>
    </row>
    <row r="95" spans="1:8" ht="24.75" customHeight="1">
      <c r="A95" s="233"/>
      <c r="B95" s="252"/>
      <c r="C95" s="64" t="s">
        <v>567</v>
      </c>
      <c r="D95" s="59" t="s">
        <v>576</v>
      </c>
      <c r="E95" s="11" t="s">
        <v>579</v>
      </c>
      <c r="F95" s="39"/>
      <c r="G95" s="11">
        <v>500</v>
      </c>
      <c r="H95" s="259"/>
    </row>
    <row r="96" spans="1:8" ht="24.75" customHeight="1">
      <c r="A96" s="233"/>
      <c r="B96" s="252"/>
      <c r="C96" s="64" t="s">
        <v>568</v>
      </c>
      <c r="D96" s="59" t="s">
        <v>574</v>
      </c>
      <c r="E96" s="11" t="s">
        <v>579</v>
      </c>
      <c r="F96" s="39"/>
      <c r="G96" s="11">
        <v>500</v>
      </c>
      <c r="H96" s="259"/>
    </row>
    <row r="97" spans="1:8" ht="24.75" customHeight="1">
      <c r="A97" s="233"/>
      <c r="B97" s="252"/>
      <c r="C97" s="64" t="s">
        <v>569</v>
      </c>
      <c r="D97" s="59" t="s">
        <v>575</v>
      </c>
      <c r="E97" s="11" t="s">
        <v>579</v>
      </c>
      <c r="F97" s="9" t="s">
        <v>84</v>
      </c>
      <c r="G97" s="11">
        <v>500</v>
      </c>
      <c r="H97" s="259"/>
    </row>
    <row r="98" spans="1:8" ht="24.75" customHeight="1">
      <c r="A98" s="233"/>
      <c r="B98" s="252"/>
      <c r="C98" s="64" t="s">
        <v>570</v>
      </c>
      <c r="D98" s="59" t="s">
        <v>577</v>
      </c>
      <c r="E98" s="11" t="s">
        <v>579</v>
      </c>
      <c r="F98" s="39"/>
      <c r="G98" s="11">
        <v>500</v>
      </c>
      <c r="H98" s="259"/>
    </row>
    <row r="99" spans="1:8" ht="24.75" customHeight="1">
      <c r="A99" s="233"/>
      <c r="B99" s="252"/>
      <c r="C99" s="64" t="s">
        <v>563</v>
      </c>
      <c r="D99" s="59" t="s">
        <v>578</v>
      </c>
      <c r="E99" s="11" t="s">
        <v>579</v>
      </c>
      <c r="F99" s="39" t="s">
        <v>580</v>
      </c>
      <c r="G99" s="11">
        <v>500</v>
      </c>
      <c r="H99" s="259"/>
    </row>
    <row r="100" spans="1:8" ht="24.75" customHeight="1">
      <c r="A100" s="1">
        <v>7</v>
      </c>
      <c r="B100" s="9" t="s">
        <v>830</v>
      </c>
      <c r="C100" s="25" t="s">
        <v>831</v>
      </c>
      <c r="D100" s="59" t="s">
        <v>832</v>
      </c>
      <c r="E100" s="47" t="s">
        <v>833</v>
      </c>
      <c r="F100" s="39"/>
      <c r="G100" s="11">
        <v>5780</v>
      </c>
      <c r="H100" s="11">
        <v>5780</v>
      </c>
    </row>
    <row r="101" spans="1:8" ht="24.75" customHeight="1">
      <c r="A101" s="1">
        <v>8</v>
      </c>
      <c r="B101" s="9" t="s">
        <v>630</v>
      </c>
      <c r="C101" s="10" t="s">
        <v>581</v>
      </c>
      <c r="D101" s="10" t="s">
        <v>582</v>
      </c>
      <c r="E101" s="9" t="s">
        <v>583</v>
      </c>
      <c r="F101" s="9"/>
      <c r="G101" s="1">
        <v>500</v>
      </c>
      <c r="H101" s="11">
        <v>500</v>
      </c>
    </row>
    <row r="102" spans="1:8" ht="24.75" customHeight="1">
      <c r="A102" s="1">
        <v>9</v>
      </c>
      <c r="B102" s="9" t="s">
        <v>631</v>
      </c>
      <c r="C102" s="59" t="s">
        <v>506</v>
      </c>
      <c r="D102" s="59" t="s">
        <v>522</v>
      </c>
      <c r="E102" s="47" t="s">
        <v>523</v>
      </c>
      <c r="F102" s="65"/>
      <c r="G102" s="1">
        <v>24000</v>
      </c>
      <c r="H102" s="11">
        <v>24000</v>
      </c>
    </row>
    <row r="103" spans="1:8" s="4" customFormat="1" ht="24.75" customHeight="1">
      <c r="A103" s="1">
        <v>10</v>
      </c>
      <c r="B103" s="9" t="s">
        <v>632</v>
      </c>
      <c r="C103" s="66" t="s">
        <v>544</v>
      </c>
      <c r="D103" s="8" t="s">
        <v>1140</v>
      </c>
      <c r="E103" s="6" t="s">
        <v>1141</v>
      </c>
      <c r="F103" s="67"/>
      <c r="G103" s="1">
        <v>4960</v>
      </c>
      <c r="H103" s="11">
        <v>4960</v>
      </c>
    </row>
    <row r="104" spans="1:8" s="4" customFormat="1" ht="24.75" customHeight="1">
      <c r="A104" s="233">
        <v>11</v>
      </c>
      <c r="B104" s="252" t="s">
        <v>633</v>
      </c>
      <c r="C104" s="25" t="s">
        <v>586</v>
      </c>
      <c r="D104" s="25" t="s">
        <v>587</v>
      </c>
      <c r="E104" s="11" t="s">
        <v>1065</v>
      </c>
      <c r="F104" s="58"/>
      <c r="G104" s="11">
        <v>6000</v>
      </c>
      <c r="H104" s="259">
        <v>13000</v>
      </c>
    </row>
    <row r="105" spans="1:8" s="4" customFormat="1" ht="24.75" customHeight="1">
      <c r="A105" s="233"/>
      <c r="B105" s="252"/>
      <c r="C105" s="59" t="s">
        <v>584</v>
      </c>
      <c r="D105" s="39" t="s">
        <v>588</v>
      </c>
      <c r="E105" s="11" t="s">
        <v>585</v>
      </c>
      <c r="F105" s="58"/>
      <c r="G105" s="11">
        <v>5000</v>
      </c>
      <c r="H105" s="259"/>
    </row>
    <row r="106" spans="1:8" s="4" customFormat="1" ht="24.75" customHeight="1">
      <c r="A106" s="233"/>
      <c r="B106" s="252"/>
      <c r="C106" s="59" t="s">
        <v>589</v>
      </c>
      <c r="D106" s="59" t="s">
        <v>628</v>
      </c>
      <c r="E106" s="11" t="s">
        <v>590</v>
      </c>
      <c r="F106" s="58"/>
      <c r="G106" s="11">
        <v>2000</v>
      </c>
      <c r="H106" s="259"/>
    </row>
    <row r="107" spans="1:8" ht="24.75" customHeight="1">
      <c r="A107" s="236">
        <v>12</v>
      </c>
      <c r="B107" s="238" t="s">
        <v>634</v>
      </c>
      <c r="C107" s="25" t="s">
        <v>91</v>
      </c>
      <c r="D107" s="69" t="s">
        <v>92</v>
      </c>
      <c r="E107" s="70" t="s">
        <v>93</v>
      </c>
      <c r="F107" s="1"/>
      <c r="G107" s="1">
        <v>6000</v>
      </c>
      <c r="H107" s="246">
        <v>14500</v>
      </c>
    </row>
    <row r="108" spans="1:8" ht="24.75" customHeight="1">
      <c r="A108" s="241"/>
      <c r="B108" s="242"/>
      <c r="C108" s="71" t="s">
        <v>89</v>
      </c>
      <c r="D108" s="69" t="s">
        <v>94</v>
      </c>
      <c r="E108" s="70" t="s">
        <v>288</v>
      </c>
      <c r="F108" s="9"/>
      <c r="G108" s="1">
        <v>8000</v>
      </c>
      <c r="H108" s="253"/>
    </row>
    <row r="109" spans="1:8" ht="24.75" customHeight="1">
      <c r="A109" s="241"/>
      <c r="B109" s="242"/>
      <c r="C109" s="72" t="s">
        <v>90</v>
      </c>
      <c r="D109" s="69" t="s">
        <v>95</v>
      </c>
      <c r="E109" s="70" t="s">
        <v>288</v>
      </c>
      <c r="F109" s="9"/>
      <c r="G109" s="1">
        <v>500</v>
      </c>
      <c r="H109" s="253"/>
    </row>
    <row r="110" spans="1:8" ht="24.75" customHeight="1">
      <c r="A110" s="12">
        <v>13</v>
      </c>
      <c r="B110" s="73" t="s">
        <v>1075</v>
      </c>
      <c r="C110" s="37" t="s">
        <v>1028</v>
      </c>
      <c r="D110" s="30" t="s">
        <v>1175</v>
      </c>
      <c r="E110" s="6" t="s">
        <v>1026</v>
      </c>
      <c r="F110" s="6"/>
      <c r="G110" s="6">
        <v>6000</v>
      </c>
      <c r="H110" s="14">
        <v>6000</v>
      </c>
    </row>
    <row r="111" spans="1:8" s="4" customFormat="1" ht="24.75" customHeight="1">
      <c r="A111" s="236">
        <v>14</v>
      </c>
      <c r="B111" s="238" t="s">
        <v>635</v>
      </c>
      <c r="C111" s="25" t="s">
        <v>735</v>
      </c>
      <c r="D111" s="25" t="s">
        <v>736</v>
      </c>
      <c r="E111" s="33" t="s">
        <v>452</v>
      </c>
      <c r="F111" s="1"/>
      <c r="G111" s="1">
        <v>500</v>
      </c>
      <c r="H111" s="246">
        <v>2500</v>
      </c>
    </row>
    <row r="112" spans="1:8" s="4" customFormat="1" ht="24.75" customHeight="1">
      <c r="A112" s="237"/>
      <c r="B112" s="239"/>
      <c r="C112" s="25" t="s">
        <v>737</v>
      </c>
      <c r="D112" s="25" t="s">
        <v>738</v>
      </c>
      <c r="E112" s="11" t="s">
        <v>590</v>
      </c>
      <c r="F112" s="1"/>
      <c r="G112" s="1">
        <v>2000</v>
      </c>
      <c r="H112" s="247"/>
    </row>
    <row r="113" spans="1:8" ht="24.75" customHeight="1">
      <c r="A113" s="236">
        <v>15</v>
      </c>
      <c r="B113" s="238" t="s">
        <v>636</v>
      </c>
      <c r="C113" s="8" t="s">
        <v>96</v>
      </c>
      <c r="D113" s="68" t="s">
        <v>97</v>
      </c>
      <c r="E113" s="33" t="s">
        <v>866</v>
      </c>
      <c r="F113" s="9" t="s">
        <v>84</v>
      </c>
      <c r="G113" s="1">
        <v>5000</v>
      </c>
      <c r="H113" s="246">
        <v>11000</v>
      </c>
    </row>
    <row r="114" spans="1:8" ht="24.75" customHeight="1">
      <c r="A114" s="237"/>
      <c r="B114" s="239"/>
      <c r="C114" s="21" t="s">
        <v>503</v>
      </c>
      <c r="D114" s="21" t="s">
        <v>504</v>
      </c>
      <c r="E114" s="47" t="s">
        <v>505</v>
      </c>
      <c r="F114" s="65"/>
      <c r="G114" s="11">
        <v>6000</v>
      </c>
      <c r="H114" s="247"/>
    </row>
    <row r="115" spans="1:8" s="4" customFormat="1" ht="24.75" customHeight="1">
      <c r="A115" s="236">
        <v>16</v>
      </c>
      <c r="B115" s="238" t="s">
        <v>637</v>
      </c>
      <c r="C115" s="8" t="s">
        <v>98</v>
      </c>
      <c r="D115" s="8" t="s">
        <v>99</v>
      </c>
      <c r="E115" s="60" t="s">
        <v>106</v>
      </c>
      <c r="F115" s="1"/>
      <c r="G115" s="1">
        <v>6000</v>
      </c>
      <c r="H115" s="246">
        <v>19000</v>
      </c>
    </row>
    <row r="116" spans="1:8" s="4" customFormat="1" ht="24.75" customHeight="1">
      <c r="A116" s="241"/>
      <c r="B116" s="242"/>
      <c r="C116" s="8" t="s">
        <v>100</v>
      </c>
      <c r="D116" s="8" t="s">
        <v>104</v>
      </c>
      <c r="E116" s="62" t="s">
        <v>106</v>
      </c>
      <c r="F116" s="67"/>
      <c r="G116" s="1">
        <v>6000</v>
      </c>
      <c r="H116" s="253"/>
    </row>
    <row r="117" spans="1:8" s="4" customFormat="1" ht="24.75" customHeight="1">
      <c r="A117" s="241"/>
      <c r="B117" s="242"/>
      <c r="C117" s="8" t="s">
        <v>101</v>
      </c>
      <c r="D117" s="8" t="s">
        <v>105</v>
      </c>
      <c r="E117" s="60" t="s">
        <v>562</v>
      </c>
      <c r="F117" s="67"/>
      <c r="G117" s="1">
        <v>5000</v>
      </c>
      <c r="H117" s="253"/>
    </row>
    <row r="118" spans="1:8" s="4" customFormat="1" ht="24.75" customHeight="1">
      <c r="A118" s="237"/>
      <c r="B118" s="239"/>
      <c r="C118" s="8" t="s">
        <v>102</v>
      </c>
      <c r="D118" s="8" t="s">
        <v>103</v>
      </c>
      <c r="E118" s="9" t="s">
        <v>82</v>
      </c>
      <c r="F118" s="58"/>
      <c r="G118" s="11">
        <v>2000</v>
      </c>
      <c r="H118" s="247"/>
    </row>
    <row r="119" spans="1:8" ht="24.75" customHeight="1">
      <c r="A119" s="12">
        <v>17</v>
      </c>
      <c r="B119" s="74" t="s">
        <v>1076</v>
      </c>
      <c r="C119" s="21" t="s">
        <v>524</v>
      </c>
      <c r="D119" s="21" t="s">
        <v>526</v>
      </c>
      <c r="E119" s="47" t="s">
        <v>525</v>
      </c>
      <c r="F119" s="9"/>
      <c r="G119" s="1">
        <v>63000</v>
      </c>
      <c r="H119" s="14">
        <v>63000</v>
      </c>
    </row>
    <row r="120" spans="1:8" ht="24.75" customHeight="1">
      <c r="A120" s="236">
        <v>18</v>
      </c>
      <c r="B120" s="243" t="s">
        <v>638</v>
      </c>
      <c r="C120" s="8" t="s">
        <v>107</v>
      </c>
      <c r="D120" s="8" t="s">
        <v>183</v>
      </c>
      <c r="E120" s="6" t="s">
        <v>1037</v>
      </c>
      <c r="F120" s="67"/>
      <c r="G120" s="1">
        <v>5000</v>
      </c>
      <c r="H120" s="246">
        <v>49000</v>
      </c>
    </row>
    <row r="121" spans="1:8" ht="24.75" customHeight="1">
      <c r="A121" s="241"/>
      <c r="B121" s="244"/>
      <c r="C121" s="8" t="s">
        <v>108</v>
      </c>
      <c r="D121" s="8" t="s">
        <v>176</v>
      </c>
      <c r="E121" s="2" t="s">
        <v>288</v>
      </c>
      <c r="F121" s="67"/>
      <c r="G121" s="1">
        <v>8000</v>
      </c>
      <c r="H121" s="253"/>
    </row>
    <row r="122" spans="1:8" ht="24.75" customHeight="1">
      <c r="A122" s="241"/>
      <c r="B122" s="244"/>
      <c r="C122" s="8" t="s">
        <v>177</v>
      </c>
      <c r="D122" s="8" t="s">
        <v>178</v>
      </c>
      <c r="E122" s="2" t="s">
        <v>179</v>
      </c>
      <c r="F122" s="67"/>
      <c r="G122" s="1">
        <v>8000</v>
      </c>
      <c r="H122" s="253"/>
    </row>
    <row r="123" spans="1:8" ht="24.75" customHeight="1">
      <c r="A123" s="241"/>
      <c r="B123" s="244"/>
      <c r="C123" s="8" t="s">
        <v>180</v>
      </c>
      <c r="D123" s="8" t="s">
        <v>181</v>
      </c>
      <c r="E123" s="6" t="s">
        <v>184</v>
      </c>
      <c r="F123" s="67"/>
      <c r="G123" s="1">
        <v>8000</v>
      </c>
      <c r="H123" s="253"/>
    </row>
    <row r="124" spans="1:8" ht="24.75" customHeight="1">
      <c r="A124" s="237"/>
      <c r="B124" s="245"/>
      <c r="C124" s="8" t="s">
        <v>182</v>
      </c>
      <c r="D124" s="8" t="s">
        <v>30</v>
      </c>
      <c r="E124" s="6" t="s">
        <v>1049</v>
      </c>
      <c r="F124" s="6" t="s">
        <v>705</v>
      </c>
      <c r="G124" s="1">
        <v>20000</v>
      </c>
      <c r="H124" s="247"/>
    </row>
    <row r="125" spans="1:8" ht="24.75" customHeight="1">
      <c r="A125" s="236">
        <v>19</v>
      </c>
      <c r="B125" s="238" t="s">
        <v>639</v>
      </c>
      <c r="C125" s="8" t="s">
        <v>728</v>
      </c>
      <c r="D125" s="8" t="s">
        <v>1176</v>
      </c>
      <c r="E125" s="2" t="s">
        <v>727</v>
      </c>
      <c r="F125" s="1"/>
      <c r="G125" s="1">
        <v>6000</v>
      </c>
      <c r="H125" s="246">
        <v>18000</v>
      </c>
    </row>
    <row r="126" spans="1:8" ht="24.75" customHeight="1">
      <c r="A126" s="241"/>
      <c r="B126" s="242"/>
      <c r="C126" s="37" t="s">
        <v>1028</v>
      </c>
      <c r="D126" s="30" t="s">
        <v>1177</v>
      </c>
      <c r="E126" s="6" t="s">
        <v>1026</v>
      </c>
      <c r="F126" s="6"/>
      <c r="G126" s="6">
        <v>6000</v>
      </c>
      <c r="H126" s="253"/>
    </row>
    <row r="127" spans="1:8" ht="24.75" customHeight="1">
      <c r="A127" s="241"/>
      <c r="B127" s="242"/>
      <c r="C127" s="10" t="s">
        <v>1142</v>
      </c>
      <c r="D127" s="10" t="s">
        <v>1143</v>
      </c>
      <c r="E127" s="9" t="s">
        <v>1144</v>
      </c>
      <c r="F127" s="58"/>
      <c r="G127" s="11">
        <v>6000</v>
      </c>
      <c r="H127" s="253"/>
    </row>
    <row r="128" spans="1:8" ht="24.75" customHeight="1">
      <c r="A128" s="1"/>
      <c r="B128" s="1"/>
      <c r="C128" s="25"/>
      <c r="D128" s="25"/>
      <c r="E128" s="1"/>
      <c r="F128" s="6" t="s">
        <v>1107</v>
      </c>
      <c r="G128" s="1">
        <f>SUM(G79:G127)</f>
        <v>329240</v>
      </c>
      <c r="H128" s="11">
        <f>SUM(H79:H127)</f>
        <v>329240</v>
      </c>
    </row>
    <row r="129" spans="1:8" ht="24.75" customHeight="1">
      <c r="A129" s="1"/>
      <c r="B129" s="1"/>
      <c r="C129" s="25"/>
      <c r="D129" s="25"/>
      <c r="E129" s="199" t="s">
        <v>1106</v>
      </c>
      <c r="F129" s="200"/>
      <c r="G129" s="1">
        <f>G128</f>
        <v>329240</v>
      </c>
      <c r="H129" s="11"/>
    </row>
    <row r="130" spans="1:8" s="75" customFormat="1" ht="24.75" customHeight="1">
      <c r="A130" s="226" t="s">
        <v>996</v>
      </c>
      <c r="B130" s="256"/>
      <c r="C130" s="256"/>
      <c r="D130" s="256"/>
      <c r="E130" s="256"/>
      <c r="F130" s="256"/>
      <c r="G130" s="256"/>
      <c r="H130" s="256"/>
    </row>
    <row r="131" spans="1:8" s="75" customFormat="1" ht="24.75" customHeight="1">
      <c r="A131" s="2" t="s">
        <v>286</v>
      </c>
      <c r="B131" s="2" t="s">
        <v>284</v>
      </c>
      <c r="C131" s="7" t="s">
        <v>1082</v>
      </c>
      <c r="D131" s="10" t="s">
        <v>1085</v>
      </c>
      <c r="E131" s="76" t="s">
        <v>1083</v>
      </c>
      <c r="F131" s="56" t="s">
        <v>1084</v>
      </c>
      <c r="G131" s="2" t="s">
        <v>301</v>
      </c>
      <c r="H131" s="6" t="s">
        <v>302</v>
      </c>
    </row>
    <row r="132" spans="1:8" s="75" customFormat="1" ht="24.75" customHeight="1">
      <c r="A132" s="250">
        <v>1</v>
      </c>
      <c r="B132" s="250" t="s">
        <v>968</v>
      </c>
      <c r="C132" s="78" t="s">
        <v>785</v>
      </c>
      <c r="D132" s="79" t="s">
        <v>790</v>
      </c>
      <c r="E132" s="80" t="s">
        <v>789</v>
      </c>
      <c r="F132" s="81"/>
      <c r="G132" s="82">
        <v>500</v>
      </c>
      <c r="H132" s="236">
        <v>7500</v>
      </c>
    </row>
    <row r="133" spans="1:8" s="75" customFormat="1" ht="24.75" customHeight="1">
      <c r="A133" s="254"/>
      <c r="B133" s="254"/>
      <c r="C133" s="83" t="s">
        <v>786</v>
      </c>
      <c r="D133" s="79" t="s">
        <v>791</v>
      </c>
      <c r="E133" s="80" t="s">
        <v>83</v>
      </c>
      <c r="F133" s="81"/>
      <c r="G133" s="82">
        <v>2000</v>
      </c>
      <c r="H133" s="241"/>
    </row>
    <row r="134" spans="1:8" s="75" customFormat="1" ht="24.75" customHeight="1">
      <c r="A134" s="255"/>
      <c r="B134" s="255"/>
      <c r="C134" s="84" t="s">
        <v>787</v>
      </c>
      <c r="D134" s="83" t="s">
        <v>788</v>
      </c>
      <c r="E134" s="85" t="s">
        <v>806</v>
      </c>
      <c r="F134" s="81"/>
      <c r="G134" s="82">
        <v>5000</v>
      </c>
      <c r="H134" s="237"/>
    </row>
    <row r="135" spans="1:8" s="87" customFormat="1" ht="24.75" customHeight="1">
      <c r="A135" s="250">
        <v>2</v>
      </c>
      <c r="B135" s="250" t="s">
        <v>793</v>
      </c>
      <c r="C135" s="78" t="s">
        <v>792</v>
      </c>
      <c r="D135" s="86" t="s">
        <v>1115</v>
      </c>
      <c r="E135" s="85" t="s">
        <v>794</v>
      </c>
      <c r="F135" s="58"/>
      <c r="G135" s="1">
        <v>4000</v>
      </c>
      <c r="H135" s="236">
        <v>8000</v>
      </c>
    </row>
    <row r="136" spans="1:8" s="87" customFormat="1" ht="24.75" customHeight="1">
      <c r="A136" s="255"/>
      <c r="B136" s="255"/>
      <c r="C136" s="78" t="s">
        <v>1145</v>
      </c>
      <c r="D136" s="10" t="s">
        <v>1146</v>
      </c>
      <c r="E136" s="9" t="s">
        <v>1147</v>
      </c>
      <c r="F136" s="58"/>
      <c r="G136" s="1">
        <v>4000</v>
      </c>
      <c r="H136" s="237"/>
    </row>
    <row r="137" spans="1:8" s="75" customFormat="1" ht="24.75" customHeight="1">
      <c r="A137" s="77">
        <v>3</v>
      </c>
      <c r="B137" s="77" t="s">
        <v>73</v>
      </c>
      <c r="C137" s="44" t="s">
        <v>1148</v>
      </c>
      <c r="D137" s="10" t="s">
        <v>1149</v>
      </c>
      <c r="E137" s="9" t="s">
        <v>1150</v>
      </c>
      <c r="F137" s="88"/>
      <c r="G137" s="11">
        <v>5098</v>
      </c>
      <c r="H137" s="14">
        <v>5098</v>
      </c>
    </row>
    <row r="138" spans="1:8" s="75" customFormat="1" ht="24.75" customHeight="1">
      <c r="A138" s="77">
        <v>4</v>
      </c>
      <c r="B138" s="77" t="s">
        <v>254</v>
      </c>
      <c r="C138" s="44" t="s">
        <v>255</v>
      </c>
      <c r="D138" s="8" t="s">
        <v>256</v>
      </c>
      <c r="E138" s="6" t="s">
        <v>879</v>
      </c>
      <c r="F138" s="1"/>
      <c r="G138" s="1">
        <v>10000</v>
      </c>
      <c r="H138" s="11">
        <v>10000</v>
      </c>
    </row>
    <row r="139" spans="1:8" s="75" customFormat="1" ht="24.75" customHeight="1">
      <c r="A139" s="250">
        <v>5</v>
      </c>
      <c r="B139" s="197" t="s">
        <v>75</v>
      </c>
      <c r="C139" s="89" t="s">
        <v>292</v>
      </c>
      <c r="D139" s="90" t="s">
        <v>293</v>
      </c>
      <c r="E139" s="85" t="s">
        <v>1056</v>
      </c>
      <c r="F139" s="16"/>
      <c r="G139" s="11">
        <v>8000</v>
      </c>
      <c r="H139" s="246">
        <v>14000</v>
      </c>
    </row>
    <row r="140" spans="1:8" s="75" customFormat="1" ht="24.75" customHeight="1">
      <c r="A140" s="254"/>
      <c r="B140" s="198"/>
      <c r="C140" s="91" t="s">
        <v>290</v>
      </c>
      <c r="D140" s="81" t="s">
        <v>294</v>
      </c>
      <c r="E140" s="80" t="s">
        <v>795</v>
      </c>
      <c r="F140" s="16"/>
      <c r="G140" s="11">
        <v>3000</v>
      </c>
      <c r="H140" s="253"/>
    </row>
    <row r="141" spans="1:8" s="75" customFormat="1" ht="24.75" customHeight="1">
      <c r="A141" s="254"/>
      <c r="B141" s="198"/>
      <c r="C141" s="79" t="s">
        <v>291</v>
      </c>
      <c r="D141" s="81" t="s">
        <v>295</v>
      </c>
      <c r="E141" s="80" t="s">
        <v>795</v>
      </c>
      <c r="F141" s="16"/>
      <c r="G141" s="11">
        <v>3000</v>
      </c>
      <c r="H141" s="253"/>
    </row>
    <row r="142" spans="1:8" s="75" customFormat="1" ht="24.75" customHeight="1">
      <c r="A142" s="2">
        <v>6</v>
      </c>
      <c r="B142" s="92" t="s">
        <v>979</v>
      </c>
      <c r="C142" s="93" t="s">
        <v>980</v>
      </c>
      <c r="D142" s="93" t="s">
        <v>981</v>
      </c>
      <c r="E142" s="92" t="s">
        <v>1037</v>
      </c>
      <c r="F142" s="2"/>
      <c r="G142" s="11">
        <v>5000</v>
      </c>
      <c r="H142" s="16">
        <v>5000</v>
      </c>
    </row>
    <row r="143" spans="1:8" s="75" customFormat="1" ht="24.75" customHeight="1">
      <c r="A143" s="2">
        <v>7</v>
      </c>
      <c r="B143" s="2" t="s">
        <v>973</v>
      </c>
      <c r="C143" s="93" t="s">
        <v>974</v>
      </c>
      <c r="D143" s="93" t="s">
        <v>975</v>
      </c>
      <c r="E143" s="80" t="s">
        <v>83</v>
      </c>
      <c r="F143" s="81"/>
      <c r="G143" s="82">
        <v>2000</v>
      </c>
      <c r="H143" s="16">
        <v>2000</v>
      </c>
    </row>
    <row r="144" spans="1:8" ht="24.75" customHeight="1">
      <c r="A144" s="11">
        <v>8</v>
      </c>
      <c r="B144" s="2" t="s">
        <v>76</v>
      </c>
      <c r="C144" s="93" t="s">
        <v>977</v>
      </c>
      <c r="D144" s="93" t="s">
        <v>976</v>
      </c>
      <c r="E144" s="92" t="s">
        <v>1037</v>
      </c>
      <c r="F144" s="6" t="s">
        <v>978</v>
      </c>
      <c r="G144" s="11">
        <v>2500</v>
      </c>
      <c r="H144" s="11">
        <v>2500</v>
      </c>
    </row>
    <row r="145" spans="1:8" s="4" customFormat="1" ht="24.75" customHeight="1">
      <c r="A145" s="246">
        <v>9</v>
      </c>
      <c r="B145" s="250" t="s">
        <v>77</v>
      </c>
      <c r="C145" s="93" t="s">
        <v>985</v>
      </c>
      <c r="D145" s="93" t="s">
        <v>987</v>
      </c>
      <c r="E145" s="94" t="s">
        <v>288</v>
      </c>
      <c r="F145" s="2"/>
      <c r="G145" s="11">
        <v>500</v>
      </c>
      <c r="H145" s="246">
        <v>1000</v>
      </c>
    </row>
    <row r="146" spans="1:8" s="4" customFormat="1" ht="24.75" customHeight="1">
      <c r="A146" s="247"/>
      <c r="B146" s="255"/>
      <c r="C146" s="93" t="s">
        <v>986</v>
      </c>
      <c r="D146" s="95" t="s">
        <v>988</v>
      </c>
      <c r="E146" s="94" t="s">
        <v>288</v>
      </c>
      <c r="F146" s="2"/>
      <c r="G146" s="11">
        <v>500</v>
      </c>
      <c r="H146" s="247"/>
    </row>
    <row r="147" spans="1:8" s="4" customFormat="1" ht="24.75" customHeight="1">
      <c r="A147" s="250">
        <v>10</v>
      </c>
      <c r="B147" s="250" t="s">
        <v>203</v>
      </c>
      <c r="C147" s="93" t="s">
        <v>296</v>
      </c>
      <c r="D147" s="96" t="s">
        <v>297</v>
      </c>
      <c r="E147" s="92" t="s">
        <v>298</v>
      </c>
      <c r="F147" s="6" t="s">
        <v>512</v>
      </c>
      <c r="G147" s="82">
        <v>1500</v>
      </c>
      <c r="H147" s="246">
        <v>6000</v>
      </c>
    </row>
    <row r="148" spans="1:8" s="4" customFormat="1" ht="24.75" customHeight="1">
      <c r="A148" s="254"/>
      <c r="B148" s="254"/>
      <c r="C148" s="79" t="s">
        <v>299</v>
      </c>
      <c r="D148" s="81" t="s">
        <v>297</v>
      </c>
      <c r="E148" s="80" t="s">
        <v>298</v>
      </c>
      <c r="F148" s="6" t="s">
        <v>512</v>
      </c>
      <c r="G148" s="82">
        <v>1500</v>
      </c>
      <c r="H148" s="253"/>
    </row>
    <row r="149" spans="1:8" s="4" customFormat="1" ht="24.75" customHeight="1">
      <c r="A149" s="255"/>
      <c r="B149" s="255"/>
      <c r="C149" s="81" t="s">
        <v>300</v>
      </c>
      <c r="D149" s="81" t="s">
        <v>297</v>
      </c>
      <c r="E149" s="80" t="s">
        <v>298</v>
      </c>
      <c r="F149" s="97"/>
      <c r="G149" s="82">
        <v>3000</v>
      </c>
      <c r="H149" s="247"/>
    </row>
    <row r="150" spans="1:8" s="4" customFormat="1" ht="27.75" customHeight="1">
      <c r="A150" s="193">
        <v>11</v>
      </c>
      <c r="B150" s="27" t="s">
        <v>763</v>
      </c>
      <c r="C150" s="218" t="s">
        <v>765</v>
      </c>
      <c r="D150" s="93" t="s">
        <v>764</v>
      </c>
      <c r="E150" s="92" t="s">
        <v>866</v>
      </c>
      <c r="F150" s="6" t="s">
        <v>978</v>
      </c>
      <c r="G150" s="82">
        <v>2500</v>
      </c>
      <c r="H150" s="20">
        <v>2500</v>
      </c>
    </row>
    <row r="151" spans="1:8" s="4" customFormat="1" ht="24.75" customHeight="1">
      <c r="A151" s="2">
        <v>12</v>
      </c>
      <c r="B151" s="92" t="s">
        <v>982</v>
      </c>
      <c r="C151" s="93" t="s">
        <v>983</v>
      </c>
      <c r="D151" s="93" t="s">
        <v>984</v>
      </c>
      <c r="E151" s="98" t="s">
        <v>439</v>
      </c>
      <c r="F151" s="96"/>
      <c r="G151" s="82">
        <v>3000</v>
      </c>
      <c r="H151" s="11">
        <v>3000</v>
      </c>
    </row>
    <row r="152" spans="1:8" s="4" customFormat="1" ht="24.75" customHeight="1">
      <c r="A152" s="2">
        <v>13</v>
      </c>
      <c r="B152" s="99" t="s">
        <v>1110</v>
      </c>
      <c r="C152" s="100" t="s">
        <v>1111</v>
      </c>
      <c r="D152" s="100" t="s">
        <v>1112</v>
      </c>
      <c r="E152" s="101" t="s">
        <v>813</v>
      </c>
      <c r="F152" s="102"/>
      <c r="G152" s="103">
        <v>38000</v>
      </c>
      <c r="H152" s="11">
        <v>38000</v>
      </c>
    </row>
    <row r="153" spans="1:8" s="4" customFormat="1" ht="24.75" customHeight="1">
      <c r="A153" s="2"/>
      <c r="B153" s="2"/>
      <c r="C153" s="39"/>
      <c r="D153" s="39"/>
      <c r="E153" s="208" t="s">
        <v>1107</v>
      </c>
      <c r="F153" s="208"/>
      <c r="G153" s="11">
        <f>SUM(G132:G152)</f>
        <v>104598</v>
      </c>
      <c r="H153" s="11">
        <f>SUM(H132:H152)</f>
        <v>104598</v>
      </c>
    </row>
    <row r="154" spans="1:8" s="4" customFormat="1" ht="24.75" customHeight="1">
      <c r="A154" s="2"/>
      <c r="B154" s="2"/>
      <c r="C154" s="39"/>
      <c r="D154" s="39"/>
      <c r="E154" s="251" t="s">
        <v>289</v>
      </c>
      <c r="F154" s="251"/>
      <c r="G154" s="11">
        <f>G153</f>
        <v>104598</v>
      </c>
      <c r="H154" s="11"/>
    </row>
    <row r="155" spans="1:8" s="104" customFormat="1" ht="24.75" customHeight="1">
      <c r="A155" s="256" t="s">
        <v>995</v>
      </c>
      <c r="B155" s="257"/>
      <c r="C155" s="257"/>
      <c r="D155" s="257"/>
      <c r="E155" s="257"/>
      <c r="F155" s="257"/>
      <c r="G155" s="257"/>
      <c r="H155" s="257"/>
    </row>
    <row r="156" spans="1:8" ht="24.75" customHeight="1">
      <c r="A156" s="6" t="s">
        <v>1080</v>
      </c>
      <c r="B156" s="6" t="s">
        <v>1081</v>
      </c>
      <c r="C156" s="7" t="s">
        <v>1082</v>
      </c>
      <c r="D156" s="10" t="s">
        <v>1085</v>
      </c>
      <c r="E156" s="9" t="s">
        <v>1083</v>
      </c>
      <c r="F156" s="56" t="s">
        <v>1084</v>
      </c>
      <c r="G156" s="6" t="s">
        <v>1108</v>
      </c>
      <c r="H156" s="6" t="s">
        <v>1109</v>
      </c>
    </row>
    <row r="157" spans="1:8" ht="24.75" customHeight="1">
      <c r="A157" s="231">
        <v>1</v>
      </c>
      <c r="B157" s="194" t="s">
        <v>712</v>
      </c>
      <c r="C157" s="93" t="s">
        <v>989</v>
      </c>
      <c r="D157" s="93" t="s">
        <v>994</v>
      </c>
      <c r="E157" s="6" t="s">
        <v>1037</v>
      </c>
      <c r="F157" s="6"/>
      <c r="G157" s="6">
        <v>5000</v>
      </c>
      <c r="H157" s="236">
        <v>13500</v>
      </c>
    </row>
    <row r="158" spans="1:8" ht="24.75" customHeight="1">
      <c r="A158" s="240"/>
      <c r="B158" s="195"/>
      <c r="C158" s="93" t="s">
        <v>990</v>
      </c>
      <c r="D158" s="93" t="s">
        <v>991</v>
      </c>
      <c r="E158" s="6" t="s">
        <v>1192</v>
      </c>
      <c r="F158" s="6"/>
      <c r="G158" s="6">
        <v>8000</v>
      </c>
      <c r="H158" s="241"/>
    </row>
    <row r="159" spans="1:8" ht="24.75" customHeight="1">
      <c r="A159" s="232"/>
      <c r="B159" s="196"/>
      <c r="C159" s="93" t="s">
        <v>992</v>
      </c>
      <c r="D159" s="93" t="s">
        <v>993</v>
      </c>
      <c r="E159" s="6" t="s">
        <v>1192</v>
      </c>
      <c r="F159" s="6"/>
      <c r="G159" s="6">
        <v>500</v>
      </c>
      <c r="H159" s="237"/>
    </row>
    <row r="160" spans="1:8" ht="24.75" customHeight="1">
      <c r="A160" s="233">
        <v>2</v>
      </c>
      <c r="B160" s="194" t="s">
        <v>713</v>
      </c>
      <c r="C160" s="8" t="s">
        <v>1186</v>
      </c>
      <c r="D160" s="8" t="s">
        <v>1191</v>
      </c>
      <c r="E160" s="6" t="s">
        <v>1192</v>
      </c>
      <c r="F160" s="106"/>
      <c r="G160" s="1">
        <v>500</v>
      </c>
      <c r="H160" s="236">
        <v>2000</v>
      </c>
    </row>
    <row r="161" spans="1:8" s="4" customFormat="1" ht="24.75" customHeight="1">
      <c r="A161" s="233"/>
      <c r="B161" s="195"/>
      <c r="C161" s="8" t="s">
        <v>1187</v>
      </c>
      <c r="D161" s="8" t="s">
        <v>1190</v>
      </c>
      <c r="E161" s="6" t="s">
        <v>1192</v>
      </c>
      <c r="F161" s="106"/>
      <c r="G161" s="1">
        <v>500</v>
      </c>
      <c r="H161" s="241"/>
    </row>
    <row r="162" spans="1:8" s="4" customFormat="1" ht="24.75" customHeight="1">
      <c r="A162" s="233"/>
      <c r="B162" s="195"/>
      <c r="C162" s="8" t="s">
        <v>1188</v>
      </c>
      <c r="D162" s="8" t="s">
        <v>1194</v>
      </c>
      <c r="E162" s="105" t="s">
        <v>714</v>
      </c>
      <c r="F162" s="106"/>
      <c r="G162" s="1">
        <v>500</v>
      </c>
      <c r="H162" s="241"/>
    </row>
    <row r="163" spans="1:8" s="4" customFormat="1" ht="24.75" customHeight="1">
      <c r="A163" s="233"/>
      <c r="B163" s="195"/>
      <c r="C163" s="8" t="s">
        <v>1189</v>
      </c>
      <c r="D163" s="8" t="s">
        <v>1193</v>
      </c>
      <c r="E163" s="105" t="s">
        <v>714</v>
      </c>
      <c r="F163" s="106"/>
      <c r="G163" s="1">
        <v>500</v>
      </c>
      <c r="H163" s="241"/>
    </row>
    <row r="164" spans="1:8" s="4" customFormat="1" ht="24.75" customHeight="1">
      <c r="A164" s="1">
        <v>3</v>
      </c>
      <c r="B164" s="6" t="s">
        <v>1195</v>
      </c>
      <c r="C164" s="8" t="s">
        <v>1196</v>
      </c>
      <c r="D164" s="8" t="s">
        <v>1197</v>
      </c>
      <c r="E164" s="105" t="s">
        <v>714</v>
      </c>
      <c r="F164" s="6"/>
      <c r="G164" s="6">
        <v>500</v>
      </c>
      <c r="H164" s="6">
        <v>500</v>
      </c>
    </row>
    <row r="165" spans="1:8" s="4" customFormat="1" ht="24.75" customHeight="1">
      <c r="A165" s="12">
        <v>4</v>
      </c>
      <c r="B165" s="22" t="s">
        <v>715</v>
      </c>
      <c r="C165" s="8" t="s">
        <v>1198</v>
      </c>
      <c r="D165" s="8" t="s">
        <v>1199</v>
      </c>
      <c r="E165" s="6" t="s">
        <v>1073</v>
      </c>
      <c r="F165" s="6" t="s">
        <v>707</v>
      </c>
      <c r="G165" s="1">
        <v>3000</v>
      </c>
      <c r="H165" s="14">
        <v>3000</v>
      </c>
    </row>
    <row r="166" spans="1:8" s="4" customFormat="1" ht="24.75" customHeight="1">
      <c r="A166" s="1">
        <v>5</v>
      </c>
      <c r="B166" s="6" t="s">
        <v>716</v>
      </c>
      <c r="C166" s="8" t="s">
        <v>1200</v>
      </c>
      <c r="D166" s="8" t="s">
        <v>0</v>
      </c>
      <c r="E166" s="6" t="s">
        <v>997</v>
      </c>
      <c r="F166" s="6"/>
      <c r="G166" s="6">
        <v>500</v>
      </c>
      <c r="H166" s="6">
        <v>500</v>
      </c>
    </row>
    <row r="167" spans="1:8" s="4" customFormat="1" ht="24.75" customHeight="1">
      <c r="A167" s="12">
        <v>6</v>
      </c>
      <c r="B167" s="22" t="s">
        <v>717</v>
      </c>
      <c r="C167" s="8" t="s">
        <v>1</v>
      </c>
      <c r="D167" s="8" t="s">
        <v>3</v>
      </c>
      <c r="E167" s="6" t="s">
        <v>2</v>
      </c>
      <c r="F167" s="6"/>
      <c r="G167" s="6">
        <v>6000</v>
      </c>
      <c r="H167" s="14">
        <v>6000</v>
      </c>
    </row>
    <row r="168" spans="1:8" ht="24.75" customHeight="1">
      <c r="A168" s="236">
        <v>7</v>
      </c>
      <c r="B168" s="231" t="s">
        <v>718</v>
      </c>
      <c r="C168" s="8" t="s">
        <v>4</v>
      </c>
      <c r="D168" s="8" t="s">
        <v>5</v>
      </c>
      <c r="E168" s="105" t="s">
        <v>714</v>
      </c>
      <c r="F168" s="31"/>
      <c r="G168" s="1">
        <v>500</v>
      </c>
      <c r="H168" s="246">
        <v>1000</v>
      </c>
    </row>
    <row r="169" spans="1:8" ht="24.75" customHeight="1">
      <c r="A169" s="237"/>
      <c r="B169" s="232"/>
      <c r="C169" s="8" t="s">
        <v>6</v>
      </c>
      <c r="D169" s="8" t="s">
        <v>7</v>
      </c>
      <c r="E169" s="105" t="s">
        <v>714</v>
      </c>
      <c r="F169" s="31"/>
      <c r="G169" s="1">
        <v>500</v>
      </c>
      <c r="H169" s="247"/>
    </row>
    <row r="170" spans="1:8" ht="24.75" customHeight="1">
      <c r="A170" s="1">
        <v>8</v>
      </c>
      <c r="B170" s="6" t="s">
        <v>719</v>
      </c>
      <c r="C170" s="8" t="s">
        <v>10</v>
      </c>
      <c r="D170" s="8" t="s">
        <v>11</v>
      </c>
      <c r="E170" s="6" t="s">
        <v>8</v>
      </c>
      <c r="F170" s="2"/>
      <c r="G170" s="1">
        <v>500</v>
      </c>
      <c r="H170" s="11">
        <v>500</v>
      </c>
    </row>
    <row r="171" spans="1:8" ht="24.75" customHeight="1">
      <c r="A171" s="1">
        <v>9</v>
      </c>
      <c r="B171" s="6" t="s">
        <v>1034</v>
      </c>
      <c r="C171" s="8" t="s">
        <v>12</v>
      </c>
      <c r="D171" s="8" t="s">
        <v>23</v>
      </c>
      <c r="E171" s="6" t="s">
        <v>13</v>
      </c>
      <c r="F171" s="6"/>
      <c r="G171" s="6">
        <v>500</v>
      </c>
      <c r="H171" s="6">
        <v>500</v>
      </c>
    </row>
    <row r="172" spans="1:8" ht="24.75" customHeight="1">
      <c r="A172" s="1">
        <v>10</v>
      </c>
      <c r="B172" s="6" t="s">
        <v>14</v>
      </c>
      <c r="C172" s="8" t="s">
        <v>16</v>
      </c>
      <c r="D172" s="8" t="s">
        <v>15</v>
      </c>
      <c r="E172" s="105" t="s">
        <v>714</v>
      </c>
      <c r="F172" s="6"/>
      <c r="G172" s="6">
        <v>500</v>
      </c>
      <c r="H172" s="6">
        <v>500</v>
      </c>
    </row>
    <row r="173" spans="1:8" ht="24.75" customHeight="1">
      <c r="A173" s="1">
        <v>11</v>
      </c>
      <c r="B173" s="6" t="s">
        <v>720</v>
      </c>
      <c r="C173" s="8" t="s">
        <v>17</v>
      </c>
      <c r="D173" s="8" t="s">
        <v>18</v>
      </c>
      <c r="E173" s="6" t="s">
        <v>13</v>
      </c>
      <c r="F173" s="2"/>
      <c r="G173" s="1">
        <v>500</v>
      </c>
      <c r="H173" s="11">
        <v>500</v>
      </c>
    </row>
    <row r="174" spans="1:8" ht="24.75" customHeight="1">
      <c r="A174" s="241">
        <v>12</v>
      </c>
      <c r="B174" s="261" t="s">
        <v>721</v>
      </c>
      <c r="C174" s="8" t="s">
        <v>21</v>
      </c>
      <c r="D174" s="8" t="s">
        <v>31</v>
      </c>
      <c r="E174" s="6" t="s">
        <v>32</v>
      </c>
      <c r="F174" s="6" t="s">
        <v>1050</v>
      </c>
      <c r="G174" s="19">
        <v>20000</v>
      </c>
      <c r="H174" s="253">
        <v>21000</v>
      </c>
    </row>
    <row r="175" spans="1:8" s="3" customFormat="1" ht="24.75" customHeight="1">
      <c r="A175" s="241"/>
      <c r="B175" s="261"/>
      <c r="C175" s="8" t="s">
        <v>19</v>
      </c>
      <c r="D175" s="8" t="s">
        <v>22</v>
      </c>
      <c r="E175" s="105" t="s">
        <v>714</v>
      </c>
      <c r="F175" s="6"/>
      <c r="G175" s="1">
        <v>500</v>
      </c>
      <c r="H175" s="253"/>
    </row>
    <row r="176" spans="1:8" ht="24.75" customHeight="1">
      <c r="A176" s="241"/>
      <c r="B176" s="261"/>
      <c r="C176" s="8" t="s">
        <v>20</v>
      </c>
      <c r="D176" s="8" t="s">
        <v>28</v>
      </c>
      <c r="E176" s="6" t="s">
        <v>13</v>
      </c>
      <c r="F176" s="6"/>
      <c r="G176" s="1">
        <v>500</v>
      </c>
      <c r="H176" s="253"/>
    </row>
    <row r="177" spans="1:8" ht="24.75" customHeight="1">
      <c r="A177" s="1">
        <v>13</v>
      </c>
      <c r="B177" s="108" t="s">
        <v>876</v>
      </c>
      <c r="C177" s="8" t="s">
        <v>27</v>
      </c>
      <c r="D177" s="8" t="s">
        <v>29</v>
      </c>
      <c r="E177" s="6" t="s">
        <v>13</v>
      </c>
      <c r="F177" s="6"/>
      <c r="G177" s="6">
        <v>500</v>
      </c>
      <c r="H177" s="11">
        <v>500</v>
      </c>
    </row>
    <row r="178" spans="1:8" s="3" customFormat="1" ht="24.75" customHeight="1">
      <c r="A178" s="1">
        <v>14</v>
      </c>
      <c r="B178" s="22" t="s">
        <v>33</v>
      </c>
      <c r="C178" s="8" t="s">
        <v>34</v>
      </c>
      <c r="D178" s="8" t="s">
        <v>35</v>
      </c>
      <c r="E178" s="105" t="s">
        <v>714</v>
      </c>
      <c r="F178" s="6"/>
      <c r="G178" s="6">
        <v>500</v>
      </c>
      <c r="H178" s="22">
        <v>500</v>
      </c>
    </row>
    <row r="179" spans="1:8" ht="24.75" customHeight="1">
      <c r="A179" s="236">
        <v>15</v>
      </c>
      <c r="B179" s="231" t="s">
        <v>722</v>
      </c>
      <c r="C179" s="8" t="s">
        <v>36</v>
      </c>
      <c r="D179" s="8" t="s">
        <v>37</v>
      </c>
      <c r="E179" s="6" t="s">
        <v>13</v>
      </c>
      <c r="F179" s="6"/>
      <c r="G179" s="1">
        <v>500</v>
      </c>
      <c r="H179" s="246">
        <v>1000</v>
      </c>
    </row>
    <row r="180" spans="1:8" s="3" customFormat="1" ht="24.75" customHeight="1">
      <c r="A180" s="237"/>
      <c r="B180" s="232"/>
      <c r="C180" s="8" t="s">
        <v>38</v>
      </c>
      <c r="D180" s="8" t="s">
        <v>39</v>
      </c>
      <c r="E180" s="105" t="s">
        <v>714</v>
      </c>
      <c r="F180" s="6"/>
      <c r="G180" s="1">
        <v>500</v>
      </c>
      <c r="H180" s="247"/>
    </row>
    <row r="181" spans="1:8" s="3" customFormat="1" ht="24.75" customHeight="1">
      <c r="A181" s="12">
        <v>16</v>
      </c>
      <c r="B181" s="22" t="s">
        <v>40</v>
      </c>
      <c r="C181" s="8" t="s">
        <v>41</v>
      </c>
      <c r="D181" s="8" t="s">
        <v>42</v>
      </c>
      <c r="E181" s="105" t="s">
        <v>714</v>
      </c>
      <c r="F181" s="6"/>
      <c r="G181" s="6">
        <v>500</v>
      </c>
      <c r="H181" s="22">
        <v>500</v>
      </c>
    </row>
    <row r="182" spans="1:8" ht="24.75" customHeight="1">
      <c r="A182" s="1">
        <v>17</v>
      </c>
      <c r="B182" s="107" t="s">
        <v>723</v>
      </c>
      <c r="C182" s="8" t="s">
        <v>43</v>
      </c>
      <c r="D182" s="8" t="s">
        <v>44</v>
      </c>
      <c r="E182" s="105" t="s">
        <v>714</v>
      </c>
      <c r="F182" s="6"/>
      <c r="G182" s="6">
        <v>500</v>
      </c>
      <c r="H182" s="6">
        <v>500</v>
      </c>
    </row>
    <row r="183" spans="1:8" ht="24.75" customHeight="1">
      <c r="A183" s="1">
        <v>18</v>
      </c>
      <c r="B183" s="109" t="s">
        <v>724</v>
      </c>
      <c r="C183" s="8" t="s">
        <v>45</v>
      </c>
      <c r="D183" s="8" t="s">
        <v>47</v>
      </c>
      <c r="E183" s="6" t="s">
        <v>46</v>
      </c>
      <c r="F183" s="6"/>
      <c r="G183" s="6">
        <v>4500</v>
      </c>
      <c r="H183" s="1">
        <v>4500</v>
      </c>
    </row>
    <row r="184" spans="1:8" s="3" customFormat="1" ht="24.75" customHeight="1">
      <c r="A184" s="236">
        <v>19</v>
      </c>
      <c r="B184" s="231" t="s">
        <v>725</v>
      </c>
      <c r="C184" s="8" t="s">
        <v>48</v>
      </c>
      <c r="D184" s="8" t="s">
        <v>53</v>
      </c>
      <c r="E184" s="6" t="s">
        <v>52</v>
      </c>
      <c r="F184" s="6" t="s">
        <v>51</v>
      </c>
      <c r="G184" s="6">
        <v>2500</v>
      </c>
      <c r="H184" s="231">
        <v>7500</v>
      </c>
    </row>
    <row r="185" spans="1:8" s="3" customFormat="1" ht="24.75" customHeight="1">
      <c r="A185" s="241"/>
      <c r="B185" s="240"/>
      <c r="C185" s="8" t="s">
        <v>49</v>
      </c>
      <c r="D185" s="8" t="s">
        <v>50</v>
      </c>
      <c r="E185" s="6" t="s">
        <v>52</v>
      </c>
      <c r="F185" s="6"/>
      <c r="G185" s="6">
        <v>5000</v>
      </c>
      <c r="H185" s="240"/>
    </row>
    <row r="186" spans="1:8" ht="24.75" customHeight="1">
      <c r="A186" s="236">
        <v>20</v>
      </c>
      <c r="B186" s="231" t="s">
        <v>643</v>
      </c>
      <c r="C186" s="8" t="s">
        <v>644</v>
      </c>
      <c r="D186" s="8" t="s">
        <v>647</v>
      </c>
      <c r="E186" s="105" t="s">
        <v>714</v>
      </c>
      <c r="F186" s="6"/>
      <c r="G186" s="6">
        <v>500</v>
      </c>
      <c r="H186" s="231">
        <v>1000</v>
      </c>
    </row>
    <row r="187" spans="1:8" ht="24.75" customHeight="1">
      <c r="A187" s="237"/>
      <c r="B187" s="232"/>
      <c r="C187" s="8" t="s">
        <v>645</v>
      </c>
      <c r="D187" s="8" t="s">
        <v>646</v>
      </c>
      <c r="E187" s="6" t="s">
        <v>9</v>
      </c>
      <c r="F187" s="6"/>
      <c r="G187" s="6">
        <v>500</v>
      </c>
      <c r="H187" s="232"/>
    </row>
    <row r="188" spans="1:8" s="112" customFormat="1" ht="24.75" customHeight="1">
      <c r="A188" s="110"/>
      <c r="B188" s="110"/>
      <c r="C188" s="111"/>
      <c r="D188" s="111"/>
      <c r="E188" s="110"/>
      <c r="F188" s="6" t="s">
        <v>1107</v>
      </c>
      <c r="G188" s="1">
        <f>SUM(G157:G187)</f>
        <v>65500</v>
      </c>
      <c r="H188" s="11">
        <f>SUM(H157:H187)</f>
        <v>65500</v>
      </c>
    </row>
    <row r="189" spans="1:8" s="112" customFormat="1" ht="24.75" customHeight="1">
      <c r="A189" s="110"/>
      <c r="B189" s="110"/>
      <c r="C189" s="111"/>
      <c r="D189" s="111"/>
      <c r="E189" s="208" t="s">
        <v>1106</v>
      </c>
      <c r="F189" s="208"/>
      <c r="G189" s="1">
        <f>G188</f>
        <v>65500</v>
      </c>
      <c r="H189" s="110"/>
    </row>
    <row r="190" spans="1:8" s="104" customFormat="1" ht="24.75" customHeight="1">
      <c r="A190" s="262" t="s">
        <v>648</v>
      </c>
      <c r="B190" s="262"/>
      <c r="C190" s="262"/>
      <c r="D190" s="262"/>
      <c r="E190" s="262"/>
      <c r="F190" s="262"/>
      <c r="G190" s="262"/>
      <c r="H190" s="262"/>
    </row>
    <row r="191" spans="1:8" ht="24.75" customHeight="1">
      <c r="A191" s="6" t="s">
        <v>1080</v>
      </c>
      <c r="B191" s="6" t="s">
        <v>1081</v>
      </c>
      <c r="C191" s="7" t="s">
        <v>1082</v>
      </c>
      <c r="D191" s="10" t="s">
        <v>1085</v>
      </c>
      <c r="E191" s="9" t="s">
        <v>1083</v>
      </c>
      <c r="F191" s="56" t="s">
        <v>1084</v>
      </c>
      <c r="G191" s="6" t="s">
        <v>1108</v>
      </c>
      <c r="H191" s="6" t="s">
        <v>1109</v>
      </c>
    </row>
    <row r="192" spans="1:8" ht="24.75" customHeight="1">
      <c r="A192" s="233">
        <v>1</v>
      </c>
      <c r="B192" s="251" t="s">
        <v>1167</v>
      </c>
      <c r="C192" s="8" t="s">
        <v>650</v>
      </c>
      <c r="D192" s="8" t="s">
        <v>655</v>
      </c>
      <c r="E192" s="6" t="s">
        <v>79</v>
      </c>
      <c r="F192" s="2"/>
      <c r="G192" s="1">
        <v>5000</v>
      </c>
      <c r="H192" s="233">
        <v>31000</v>
      </c>
    </row>
    <row r="193" spans="1:8" ht="24.75" customHeight="1">
      <c r="A193" s="233"/>
      <c r="B193" s="251"/>
      <c r="C193" s="8" t="s">
        <v>656</v>
      </c>
      <c r="D193" s="8" t="s">
        <v>651</v>
      </c>
      <c r="E193" s="6" t="s">
        <v>657</v>
      </c>
      <c r="F193" s="2"/>
      <c r="G193" s="1">
        <v>2000</v>
      </c>
      <c r="H193" s="233"/>
    </row>
    <row r="194" spans="1:8" ht="24.75" customHeight="1">
      <c r="A194" s="233"/>
      <c r="B194" s="251"/>
      <c r="C194" s="8" t="s">
        <v>652</v>
      </c>
      <c r="D194" s="8" t="s">
        <v>658</v>
      </c>
      <c r="E194" s="6" t="s">
        <v>659</v>
      </c>
      <c r="F194" s="2"/>
      <c r="G194" s="1">
        <v>8000</v>
      </c>
      <c r="H194" s="233"/>
    </row>
    <row r="195" spans="1:8" ht="24.75" customHeight="1">
      <c r="A195" s="233"/>
      <c r="B195" s="251"/>
      <c r="C195" s="8" t="s">
        <v>653</v>
      </c>
      <c r="D195" s="8" t="s">
        <v>660</v>
      </c>
      <c r="E195" s="6" t="s">
        <v>659</v>
      </c>
      <c r="F195" s="2"/>
      <c r="G195" s="1">
        <v>8000</v>
      </c>
      <c r="H195" s="233"/>
    </row>
    <row r="196" spans="1:8" s="3" customFormat="1" ht="24.75" customHeight="1">
      <c r="A196" s="233"/>
      <c r="B196" s="251"/>
      <c r="C196" s="8" t="s">
        <v>654</v>
      </c>
      <c r="D196" s="8" t="s">
        <v>661</v>
      </c>
      <c r="E196" s="6" t="s">
        <v>659</v>
      </c>
      <c r="F196" s="2"/>
      <c r="G196" s="1">
        <v>8000</v>
      </c>
      <c r="H196" s="233"/>
    </row>
    <row r="197" spans="1:8" s="3" customFormat="1" ht="24.75" customHeight="1">
      <c r="A197" s="236">
        <v>2</v>
      </c>
      <c r="B197" s="250" t="s">
        <v>229</v>
      </c>
      <c r="C197" s="46" t="s">
        <v>608</v>
      </c>
      <c r="D197" s="45" t="s">
        <v>609</v>
      </c>
      <c r="E197" s="16" t="s">
        <v>669</v>
      </c>
      <c r="F197" s="6" t="s">
        <v>84</v>
      </c>
      <c r="G197" s="1">
        <v>8000</v>
      </c>
      <c r="H197" s="236">
        <v>11000</v>
      </c>
    </row>
    <row r="198" spans="1:8" s="3" customFormat="1" ht="24.75" customHeight="1">
      <c r="A198" s="237"/>
      <c r="B198" s="255"/>
      <c r="C198" s="8" t="s">
        <v>230</v>
      </c>
      <c r="D198" s="8" t="s">
        <v>231</v>
      </c>
      <c r="E198" s="6" t="s">
        <v>232</v>
      </c>
      <c r="F198" s="2"/>
      <c r="G198" s="1">
        <v>3000</v>
      </c>
      <c r="H198" s="237"/>
    </row>
    <row r="199" spans="1:8" ht="24.75" customHeight="1">
      <c r="A199" s="233">
        <v>3</v>
      </c>
      <c r="B199" s="251" t="s">
        <v>1168</v>
      </c>
      <c r="C199" s="51" t="s">
        <v>1028</v>
      </c>
      <c r="D199" s="30" t="s">
        <v>1179</v>
      </c>
      <c r="E199" s="6" t="s">
        <v>1026</v>
      </c>
      <c r="F199" s="6"/>
      <c r="G199" s="6">
        <v>6000</v>
      </c>
      <c r="H199" s="233">
        <v>36000</v>
      </c>
    </row>
    <row r="200" spans="1:8" ht="24.75" customHeight="1">
      <c r="A200" s="233"/>
      <c r="B200" s="251"/>
      <c r="C200" s="46" t="s">
        <v>662</v>
      </c>
      <c r="D200" s="46" t="s">
        <v>671</v>
      </c>
      <c r="E200" s="16" t="s">
        <v>669</v>
      </c>
      <c r="F200" s="2"/>
      <c r="G200" s="1">
        <v>8000</v>
      </c>
      <c r="H200" s="233"/>
    </row>
    <row r="201" spans="1:8" ht="24.75" customHeight="1">
      <c r="A201" s="233"/>
      <c r="B201" s="251"/>
      <c r="C201" s="45" t="s">
        <v>663</v>
      </c>
      <c r="D201" s="45" t="s">
        <v>670</v>
      </c>
      <c r="E201" s="114" t="s">
        <v>668</v>
      </c>
      <c r="F201" s="2"/>
      <c r="G201" s="1">
        <v>6000</v>
      </c>
      <c r="H201" s="233"/>
    </row>
    <row r="202" spans="1:8" ht="24.75" customHeight="1">
      <c r="A202" s="233"/>
      <c r="B202" s="251"/>
      <c r="C202" s="46" t="s">
        <v>664</v>
      </c>
      <c r="D202" s="46" t="s">
        <v>665</v>
      </c>
      <c r="E202" s="16" t="s">
        <v>877</v>
      </c>
      <c r="F202" s="2"/>
      <c r="G202" s="1">
        <v>8000</v>
      </c>
      <c r="H202" s="233"/>
    </row>
    <row r="203" spans="1:8" ht="24.75" customHeight="1">
      <c r="A203" s="233"/>
      <c r="B203" s="251"/>
      <c r="C203" s="45" t="s">
        <v>666</v>
      </c>
      <c r="D203" s="46" t="s">
        <v>667</v>
      </c>
      <c r="E203" s="16" t="s">
        <v>877</v>
      </c>
      <c r="F203" s="2"/>
      <c r="G203" s="1">
        <v>8000</v>
      </c>
      <c r="H203" s="233"/>
    </row>
    <row r="204" spans="1:8" ht="24.75" customHeight="1">
      <c r="A204" s="1">
        <v>4</v>
      </c>
      <c r="B204" s="2" t="s">
        <v>834</v>
      </c>
      <c r="C204" s="45" t="s">
        <v>835</v>
      </c>
      <c r="D204" s="46" t="s">
        <v>836</v>
      </c>
      <c r="E204" s="117" t="s">
        <v>837</v>
      </c>
      <c r="F204" s="2"/>
      <c r="G204" s="1">
        <v>5900</v>
      </c>
      <c r="H204" s="1">
        <v>5900</v>
      </c>
    </row>
    <row r="205" spans="1:8" ht="24.75" customHeight="1">
      <c r="A205" s="233">
        <v>5</v>
      </c>
      <c r="B205" s="223" t="s">
        <v>678</v>
      </c>
      <c r="C205" s="45" t="s">
        <v>672</v>
      </c>
      <c r="D205" s="45" t="s">
        <v>679</v>
      </c>
      <c r="E205" s="114" t="s">
        <v>673</v>
      </c>
      <c r="F205" s="11"/>
      <c r="G205" s="1">
        <v>20000</v>
      </c>
      <c r="H205" s="233">
        <v>50000</v>
      </c>
    </row>
    <row r="206" spans="1:8" ht="24.75" customHeight="1">
      <c r="A206" s="233"/>
      <c r="B206" s="223"/>
      <c r="C206" s="45" t="s">
        <v>676</v>
      </c>
      <c r="D206" s="45" t="s">
        <v>674</v>
      </c>
      <c r="E206" s="114" t="s">
        <v>680</v>
      </c>
      <c r="F206" s="114"/>
      <c r="G206" s="1">
        <v>15000</v>
      </c>
      <c r="H206" s="233"/>
    </row>
    <row r="207" spans="1:8" ht="24.75" customHeight="1">
      <c r="A207" s="233"/>
      <c r="B207" s="223"/>
      <c r="C207" s="10" t="s">
        <v>677</v>
      </c>
      <c r="D207" s="45" t="s">
        <v>682</v>
      </c>
      <c r="E207" s="16" t="s">
        <v>681</v>
      </c>
      <c r="F207" s="16"/>
      <c r="G207" s="1">
        <v>15000</v>
      </c>
      <c r="H207" s="233"/>
    </row>
    <row r="208" spans="1:8" ht="24.75" customHeight="1">
      <c r="A208" s="12">
        <v>6</v>
      </c>
      <c r="B208" s="13" t="s">
        <v>197</v>
      </c>
      <c r="C208" s="10" t="s">
        <v>198</v>
      </c>
      <c r="D208" s="8" t="s">
        <v>199</v>
      </c>
      <c r="E208" s="35" t="s">
        <v>273</v>
      </c>
      <c r="F208" s="6" t="s">
        <v>870</v>
      </c>
      <c r="G208" s="6">
        <v>3000</v>
      </c>
      <c r="H208" s="6">
        <v>3000</v>
      </c>
    </row>
    <row r="209" spans="1:8" ht="24.75" customHeight="1">
      <c r="A209" s="236">
        <v>7</v>
      </c>
      <c r="B209" s="250" t="s">
        <v>54</v>
      </c>
      <c r="C209" s="46" t="s">
        <v>683</v>
      </c>
      <c r="D209" s="46" t="s">
        <v>685</v>
      </c>
      <c r="E209" s="16" t="s">
        <v>86</v>
      </c>
      <c r="F209" s="2"/>
      <c r="G209" s="1">
        <v>2000</v>
      </c>
      <c r="H209" s="236">
        <v>4000</v>
      </c>
    </row>
    <row r="210" spans="1:8" ht="24.75" customHeight="1">
      <c r="A210" s="237"/>
      <c r="B210" s="255"/>
      <c r="C210" s="116" t="s">
        <v>684</v>
      </c>
      <c r="D210" s="45" t="s">
        <v>686</v>
      </c>
      <c r="E210" s="16" t="s">
        <v>86</v>
      </c>
      <c r="F210" s="2"/>
      <c r="G210" s="1">
        <v>2000</v>
      </c>
      <c r="H210" s="237"/>
    </row>
    <row r="211" spans="1:8" ht="24.75" customHeight="1">
      <c r="A211" s="12">
        <v>8</v>
      </c>
      <c r="B211" s="77" t="s">
        <v>55</v>
      </c>
      <c r="C211" s="113" t="s">
        <v>143</v>
      </c>
      <c r="D211" s="84" t="s">
        <v>144</v>
      </c>
      <c r="E211" s="117" t="s">
        <v>145</v>
      </c>
      <c r="F211" s="2"/>
      <c r="G211" s="1">
        <v>24000</v>
      </c>
      <c r="H211" s="12">
        <v>24000</v>
      </c>
    </row>
    <row r="212" spans="1:8" ht="24.75" customHeight="1">
      <c r="A212" s="236">
        <v>9</v>
      </c>
      <c r="B212" s="250" t="s">
        <v>620</v>
      </c>
      <c r="C212" s="219" t="s">
        <v>614</v>
      </c>
      <c r="D212" s="219" t="s">
        <v>617</v>
      </c>
      <c r="E212" s="220" t="s">
        <v>607</v>
      </c>
      <c r="F212" s="2"/>
      <c r="G212" s="1">
        <v>8000</v>
      </c>
      <c r="H212" s="236">
        <v>24000</v>
      </c>
    </row>
    <row r="213" spans="1:8" ht="24.75" customHeight="1">
      <c r="A213" s="241"/>
      <c r="B213" s="254"/>
      <c r="C213" s="219" t="s">
        <v>615</v>
      </c>
      <c r="D213" s="219" t="s">
        <v>617</v>
      </c>
      <c r="E213" s="220" t="s">
        <v>607</v>
      </c>
      <c r="F213" s="2"/>
      <c r="G213" s="1">
        <v>8000</v>
      </c>
      <c r="H213" s="241"/>
    </row>
    <row r="214" spans="1:8" ht="24.75" customHeight="1">
      <c r="A214" s="237"/>
      <c r="B214" s="255"/>
      <c r="C214" s="221" t="s">
        <v>616</v>
      </c>
      <c r="D214" s="221" t="s">
        <v>618</v>
      </c>
      <c r="E214" s="117" t="s">
        <v>619</v>
      </c>
      <c r="F214" s="2"/>
      <c r="G214" s="1">
        <v>8000</v>
      </c>
      <c r="H214" s="237"/>
    </row>
    <row r="215" spans="1:8" ht="24.75" customHeight="1">
      <c r="A215" s="233">
        <v>10</v>
      </c>
      <c r="B215" s="251" t="s">
        <v>56</v>
      </c>
      <c r="C215" s="46" t="s">
        <v>688</v>
      </c>
      <c r="D215" s="46" t="s">
        <v>689</v>
      </c>
      <c r="E215" s="16" t="s">
        <v>80</v>
      </c>
      <c r="F215" s="2"/>
      <c r="G215" s="1">
        <v>6000</v>
      </c>
      <c r="H215" s="233">
        <v>12000</v>
      </c>
    </row>
    <row r="216" spans="1:8" ht="24.75" customHeight="1">
      <c r="A216" s="233"/>
      <c r="B216" s="251"/>
      <c r="C216" s="46" t="s">
        <v>687</v>
      </c>
      <c r="D216" s="46" t="s">
        <v>690</v>
      </c>
      <c r="E216" s="16" t="s">
        <v>80</v>
      </c>
      <c r="F216" s="2"/>
      <c r="G216" s="1">
        <v>6000</v>
      </c>
      <c r="H216" s="233"/>
    </row>
    <row r="217" spans="1:8" ht="24.75" customHeight="1">
      <c r="A217" s="1">
        <v>11</v>
      </c>
      <c r="B217" s="2" t="s">
        <v>58</v>
      </c>
      <c r="C217" s="32" t="s">
        <v>114</v>
      </c>
      <c r="D217" s="32" t="s">
        <v>113</v>
      </c>
      <c r="E217" s="2" t="s">
        <v>675</v>
      </c>
      <c r="F217" s="6" t="s">
        <v>707</v>
      </c>
      <c r="G217" s="1">
        <v>7500</v>
      </c>
      <c r="H217" s="1">
        <v>7500</v>
      </c>
    </row>
    <row r="218" spans="1:8" s="4" customFormat="1" ht="24.75" customHeight="1">
      <c r="A218" s="233">
        <v>12</v>
      </c>
      <c r="B218" s="251" t="s">
        <v>59</v>
      </c>
      <c r="C218" s="118" t="s">
        <v>140</v>
      </c>
      <c r="D218" s="118" t="s">
        <v>141</v>
      </c>
      <c r="E218" s="33" t="s">
        <v>52</v>
      </c>
      <c r="F218" s="16"/>
      <c r="G218" s="1">
        <v>5000</v>
      </c>
      <c r="H218" s="233">
        <v>5700</v>
      </c>
    </row>
    <row r="219" spans="1:8" ht="24.75" customHeight="1">
      <c r="A219" s="233"/>
      <c r="B219" s="251"/>
      <c r="C219" s="84" t="s">
        <v>60</v>
      </c>
      <c r="D219" s="84" t="s">
        <v>547</v>
      </c>
      <c r="E219" s="119" t="s">
        <v>142</v>
      </c>
      <c r="F219" s="2"/>
      <c r="G219" s="1">
        <v>700</v>
      </c>
      <c r="H219" s="233"/>
    </row>
    <row r="220" spans="1:8" s="3" customFormat="1" ht="24.75" customHeight="1">
      <c r="A220" s="233">
        <v>13</v>
      </c>
      <c r="B220" s="251" t="s">
        <v>61</v>
      </c>
      <c r="C220" s="51" t="s">
        <v>1028</v>
      </c>
      <c r="D220" s="30" t="s">
        <v>1180</v>
      </c>
      <c r="E220" s="6" t="s">
        <v>1026</v>
      </c>
      <c r="F220" s="6"/>
      <c r="G220" s="6">
        <v>6000</v>
      </c>
      <c r="H220" s="233">
        <v>29000</v>
      </c>
    </row>
    <row r="221" spans="1:8" s="3" customFormat="1" ht="24.75" customHeight="1">
      <c r="A221" s="233"/>
      <c r="B221" s="251"/>
      <c r="C221" s="46" t="s">
        <v>691</v>
      </c>
      <c r="D221" s="46" t="s">
        <v>693</v>
      </c>
      <c r="E221" s="2" t="s">
        <v>694</v>
      </c>
      <c r="F221" s="6"/>
      <c r="G221" s="6">
        <v>15000</v>
      </c>
      <c r="H221" s="233"/>
    </row>
    <row r="222" spans="1:8" s="3" customFormat="1" ht="24.75" customHeight="1">
      <c r="A222" s="233"/>
      <c r="B222" s="251"/>
      <c r="C222" s="116" t="s">
        <v>692</v>
      </c>
      <c r="D222" s="116" t="s">
        <v>695</v>
      </c>
      <c r="E222" s="2" t="s">
        <v>13</v>
      </c>
      <c r="F222" s="6"/>
      <c r="G222" s="6">
        <v>8000</v>
      </c>
      <c r="H222" s="233"/>
    </row>
    <row r="223" spans="1:8" ht="24.75" customHeight="1">
      <c r="A223" s="233">
        <v>14</v>
      </c>
      <c r="B223" s="251" t="s">
        <v>62</v>
      </c>
      <c r="C223" s="84" t="s">
        <v>696</v>
      </c>
      <c r="D223" s="84" t="s">
        <v>698</v>
      </c>
      <c r="E223" s="119" t="s">
        <v>699</v>
      </c>
      <c r="F223" s="2"/>
      <c r="G223" s="1">
        <v>8000</v>
      </c>
      <c r="H223" s="233">
        <v>14000</v>
      </c>
    </row>
    <row r="224" spans="1:8" s="3" customFormat="1" ht="24.75" customHeight="1">
      <c r="A224" s="233"/>
      <c r="B224" s="251"/>
      <c r="C224" s="84" t="s">
        <v>697</v>
      </c>
      <c r="D224" s="84" t="s">
        <v>701</v>
      </c>
      <c r="E224" s="119" t="s">
        <v>700</v>
      </c>
      <c r="F224" s="2"/>
      <c r="G224" s="1">
        <v>6000</v>
      </c>
      <c r="H224" s="233"/>
    </row>
    <row r="225" spans="1:8" s="3" customFormat="1" ht="24.75" customHeight="1">
      <c r="A225" s="236">
        <v>15</v>
      </c>
      <c r="B225" s="250" t="s">
        <v>838</v>
      </c>
      <c r="C225" s="46" t="s">
        <v>839</v>
      </c>
      <c r="D225" s="46" t="s">
        <v>840</v>
      </c>
      <c r="E225" s="117" t="s">
        <v>841</v>
      </c>
      <c r="F225" s="2"/>
      <c r="G225" s="1">
        <v>2574</v>
      </c>
      <c r="H225" s="236">
        <v>10074</v>
      </c>
    </row>
    <row r="226" spans="1:8" s="3" customFormat="1" ht="24.75" customHeight="1">
      <c r="A226" s="237"/>
      <c r="B226" s="255"/>
      <c r="C226" s="219" t="s">
        <v>621</v>
      </c>
      <c r="D226" s="219" t="s">
        <v>622</v>
      </c>
      <c r="E226" s="222" t="s">
        <v>623</v>
      </c>
      <c r="F226" s="6" t="s">
        <v>707</v>
      </c>
      <c r="G226" s="1">
        <v>7500</v>
      </c>
      <c r="H226" s="237"/>
    </row>
    <row r="227" spans="1:8" s="4" customFormat="1" ht="24.75" customHeight="1">
      <c r="A227" s="1">
        <v>16</v>
      </c>
      <c r="B227" s="33" t="s">
        <v>469</v>
      </c>
      <c r="C227" s="84" t="s">
        <v>109</v>
      </c>
      <c r="D227" s="84" t="s">
        <v>110</v>
      </c>
      <c r="E227" s="119" t="s">
        <v>700</v>
      </c>
      <c r="F227" s="2"/>
      <c r="G227" s="1">
        <v>6000</v>
      </c>
      <c r="H227" s="1">
        <v>6000</v>
      </c>
    </row>
    <row r="228" spans="1:8" s="4" customFormat="1" ht="24.75" customHeight="1">
      <c r="A228" s="1">
        <v>17</v>
      </c>
      <c r="B228" s="33" t="s">
        <v>626</v>
      </c>
      <c r="C228" s="219" t="s">
        <v>624</v>
      </c>
      <c r="D228" s="219" t="s">
        <v>627</v>
      </c>
      <c r="E228" s="228" t="s">
        <v>625</v>
      </c>
      <c r="F228" s="2"/>
      <c r="G228" s="1">
        <v>6000</v>
      </c>
      <c r="H228" s="1">
        <v>6000</v>
      </c>
    </row>
    <row r="229" spans="1:8" s="4" customFormat="1" ht="24.75" customHeight="1">
      <c r="A229" s="233">
        <v>18</v>
      </c>
      <c r="B229" s="251" t="s">
        <v>967</v>
      </c>
      <c r="C229" s="46" t="s">
        <v>146</v>
      </c>
      <c r="D229" s="84" t="s">
        <v>147</v>
      </c>
      <c r="E229" s="119" t="s">
        <v>148</v>
      </c>
      <c r="F229" s="2"/>
      <c r="G229" s="1">
        <v>9200</v>
      </c>
      <c r="H229" s="233">
        <v>37200</v>
      </c>
    </row>
    <row r="230" spans="1:8" s="4" customFormat="1" ht="24.75" customHeight="1">
      <c r="A230" s="233"/>
      <c r="B230" s="251"/>
      <c r="C230" s="46" t="s">
        <v>149</v>
      </c>
      <c r="D230" s="46" t="s">
        <v>163</v>
      </c>
      <c r="E230" s="2" t="s">
        <v>783</v>
      </c>
      <c r="F230" s="190"/>
      <c r="G230" s="1">
        <v>2000</v>
      </c>
      <c r="H230" s="233"/>
    </row>
    <row r="231" spans="1:8" s="4" customFormat="1" ht="24.75" customHeight="1">
      <c r="A231" s="233"/>
      <c r="B231" s="251"/>
      <c r="C231" s="46" t="s">
        <v>150</v>
      </c>
      <c r="D231" s="46" t="s">
        <v>155</v>
      </c>
      <c r="E231" s="2" t="s">
        <v>783</v>
      </c>
      <c r="F231" s="2"/>
      <c r="G231" s="1">
        <v>2000</v>
      </c>
      <c r="H231" s="233"/>
    </row>
    <row r="232" spans="1:8" s="4" customFormat="1" ht="24.75" customHeight="1">
      <c r="A232" s="233"/>
      <c r="B232" s="251"/>
      <c r="C232" s="46" t="s">
        <v>151</v>
      </c>
      <c r="D232" s="46" t="s">
        <v>152</v>
      </c>
      <c r="E232" s="2" t="s">
        <v>783</v>
      </c>
      <c r="F232" s="2"/>
      <c r="G232" s="1">
        <v>2000</v>
      </c>
      <c r="H232" s="233"/>
    </row>
    <row r="233" spans="1:8" s="4" customFormat="1" ht="24.75" customHeight="1">
      <c r="A233" s="233"/>
      <c r="B233" s="251"/>
      <c r="C233" s="46" t="s">
        <v>153</v>
      </c>
      <c r="D233" s="46" t="s">
        <v>154</v>
      </c>
      <c r="E233" s="2" t="s">
        <v>783</v>
      </c>
      <c r="F233" s="2"/>
      <c r="G233" s="1">
        <v>2000</v>
      </c>
      <c r="H233" s="233"/>
    </row>
    <row r="234" spans="1:8" s="4" customFormat="1" ht="24.75" customHeight="1">
      <c r="A234" s="233"/>
      <c r="B234" s="251"/>
      <c r="C234" s="84" t="s">
        <v>156</v>
      </c>
      <c r="D234" s="84" t="s">
        <v>157</v>
      </c>
      <c r="E234" s="119" t="s">
        <v>700</v>
      </c>
      <c r="F234" s="2"/>
      <c r="G234" s="1">
        <v>6000</v>
      </c>
      <c r="H234" s="233"/>
    </row>
    <row r="235" spans="1:8" s="4" customFormat="1" ht="24.75" customHeight="1">
      <c r="A235" s="233"/>
      <c r="B235" s="251"/>
      <c r="C235" s="84" t="s">
        <v>158</v>
      </c>
      <c r="D235" s="84" t="s">
        <v>159</v>
      </c>
      <c r="E235" s="119" t="s">
        <v>700</v>
      </c>
      <c r="F235" s="6" t="s">
        <v>84</v>
      </c>
      <c r="G235" s="1">
        <v>6000</v>
      </c>
      <c r="H235" s="233"/>
    </row>
    <row r="236" spans="1:8" s="4" customFormat="1" ht="24.75" customHeight="1">
      <c r="A236" s="233"/>
      <c r="B236" s="251"/>
      <c r="C236" s="120" t="s">
        <v>160</v>
      </c>
      <c r="D236" s="84" t="s">
        <v>161</v>
      </c>
      <c r="E236" s="119" t="s">
        <v>162</v>
      </c>
      <c r="F236" s="2"/>
      <c r="G236" s="1">
        <v>8000</v>
      </c>
      <c r="H236" s="233"/>
    </row>
    <row r="237" spans="1:8" ht="24.75" customHeight="1">
      <c r="A237" s="233">
        <v>19</v>
      </c>
      <c r="B237" s="251" t="s">
        <v>63</v>
      </c>
      <c r="C237" s="51" t="s">
        <v>1028</v>
      </c>
      <c r="D237" s="30" t="s">
        <v>1178</v>
      </c>
      <c r="E237" s="6" t="s">
        <v>1026</v>
      </c>
      <c r="F237" s="6"/>
      <c r="G237" s="6">
        <v>6000</v>
      </c>
      <c r="H237" s="233">
        <v>8000</v>
      </c>
    </row>
    <row r="238" spans="1:8" ht="24.75" customHeight="1">
      <c r="A238" s="233"/>
      <c r="B238" s="251"/>
      <c r="C238" s="120" t="s">
        <v>111</v>
      </c>
      <c r="D238" s="59" t="s">
        <v>112</v>
      </c>
      <c r="E238" s="2" t="s">
        <v>783</v>
      </c>
      <c r="F238" s="2"/>
      <c r="G238" s="1">
        <v>2000</v>
      </c>
      <c r="H238" s="233"/>
    </row>
    <row r="239" spans="1:8" ht="24.75" customHeight="1">
      <c r="A239" s="236">
        <v>20</v>
      </c>
      <c r="B239" s="268" t="s">
        <v>233</v>
      </c>
      <c r="C239" s="84" t="s">
        <v>234</v>
      </c>
      <c r="D239" s="84" t="s">
        <v>235</v>
      </c>
      <c r="E239" s="6" t="s">
        <v>232</v>
      </c>
      <c r="F239" s="2"/>
      <c r="G239" s="1">
        <v>3000</v>
      </c>
      <c r="H239" s="236">
        <v>60000</v>
      </c>
    </row>
    <row r="240" spans="1:8" ht="24.75" customHeight="1">
      <c r="A240" s="241"/>
      <c r="B240" s="269"/>
      <c r="C240" s="84" t="s">
        <v>595</v>
      </c>
      <c r="D240" s="229" t="s">
        <v>599</v>
      </c>
      <c r="E240" s="220" t="s">
        <v>607</v>
      </c>
      <c r="F240" s="2"/>
      <c r="G240" s="1">
        <v>8000</v>
      </c>
      <c r="H240" s="241"/>
    </row>
    <row r="241" spans="1:8" ht="24.75" customHeight="1">
      <c r="A241" s="241"/>
      <c r="B241" s="269"/>
      <c r="C241" s="84" t="s">
        <v>596</v>
      </c>
      <c r="D241" s="229" t="s">
        <v>599</v>
      </c>
      <c r="E241" s="220" t="s">
        <v>607</v>
      </c>
      <c r="F241" s="2"/>
      <c r="G241" s="1">
        <v>8000</v>
      </c>
      <c r="H241" s="241"/>
    </row>
    <row r="242" spans="1:8" ht="24.75" customHeight="1">
      <c r="A242" s="241"/>
      <c r="B242" s="269"/>
      <c r="C242" s="84" t="s">
        <v>591</v>
      </c>
      <c r="D242" s="229" t="s">
        <v>600</v>
      </c>
      <c r="E242" s="220" t="s">
        <v>607</v>
      </c>
      <c r="F242" s="2"/>
      <c r="G242" s="1">
        <v>8000</v>
      </c>
      <c r="H242" s="241"/>
    </row>
    <row r="243" spans="1:8" ht="24.75" customHeight="1">
      <c r="A243" s="241"/>
      <c r="B243" s="269"/>
      <c r="C243" s="84" t="s">
        <v>597</v>
      </c>
      <c r="D243" s="229" t="s">
        <v>601</v>
      </c>
      <c r="E243" s="220" t="s">
        <v>607</v>
      </c>
      <c r="F243" s="2"/>
      <c r="G243" s="1">
        <v>8000</v>
      </c>
      <c r="H243" s="241"/>
    </row>
    <row r="244" spans="1:8" ht="24.75" customHeight="1">
      <c r="A244" s="241"/>
      <c r="B244" s="269"/>
      <c r="C244" s="84" t="s">
        <v>598</v>
      </c>
      <c r="D244" s="229" t="s">
        <v>602</v>
      </c>
      <c r="E244" s="220" t="s">
        <v>607</v>
      </c>
      <c r="F244" s="2"/>
      <c r="G244" s="1">
        <v>8000</v>
      </c>
      <c r="H244" s="241"/>
    </row>
    <row r="245" spans="1:8" ht="24.75" customHeight="1">
      <c r="A245" s="241"/>
      <c r="B245" s="269"/>
      <c r="C245" s="84" t="s">
        <v>592</v>
      </c>
      <c r="D245" s="84" t="s">
        <v>603</v>
      </c>
      <c r="E245" s="230" t="s">
        <v>79</v>
      </c>
      <c r="F245" s="2"/>
      <c r="G245" s="1">
        <v>5000</v>
      </c>
      <c r="H245" s="241"/>
    </row>
    <row r="246" spans="1:8" ht="24.75" customHeight="1">
      <c r="A246" s="241"/>
      <c r="B246" s="269"/>
      <c r="C246" s="84" t="s">
        <v>593</v>
      </c>
      <c r="D246" s="84" t="s">
        <v>604</v>
      </c>
      <c r="E246" s="230" t="s">
        <v>611</v>
      </c>
      <c r="F246" s="2"/>
      <c r="G246" s="1">
        <v>2000</v>
      </c>
      <c r="H246" s="241"/>
    </row>
    <row r="247" spans="1:8" ht="24.75" customHeight="1">
      <c r="A247" s="241"/>
      <c r="B247" s="269"/>
      <c r="C247" s="229" t="s">
        <v>594</v>
      </c>
      <c r="D247" s="84" t="s">
        <v>605</v>
      </c>
      <c r="E247" s="230" t="s">
        <v>611</v>
      </c>
      <c r="F247" s="6" t="s">
        <v>610</v>
      </c>
      <c r="G247" s="1">
        <v>2000</v>
      </c>
      <c r="H247" s="241"/>
    </row>
    <row r="248" spans="1:8" ht="24.75" customHeight="1">
      <c r="A248" s="237"/>
      <c r="B248" s="270"/>
      <c r="C248" s="84" t="s">
        <v>234</v>
      </c>
      <c r="D248" s="84" t="s">
        <v>606</v>
      </c>
      <c r="E248" s="2" t="s">
        <v>753</v>
      </c>
      <c r="F248" s="2"/>
      <c r="G248" s="1">
        <v>8000</v>
      </c>
      <c r="H248" s="237"/>
    </row>
    <row r="249" spans="1:8" ht="24.75" customHeight="1">
      <c r="A249" s="233">
        <v>21</v>
      </c>
      <c r="B249" s="251" t="s">
        <v>64</v>
      </c>
      <c r="C249" s="46" t="s">
        <v>750</v>
      </c>
      <c r="D249" s="84" t="s">
        <v>754</v>
      </c>
      <c r="E249" s="2" t="s">
        <v>755</v>
      </c>
      <c r="F249" s="2"/>
      <c r="G249" s="1">
        <v>6000</v>
      </c>
      <c r="H249" s="233">
        <v>14000</v>
      </c>
    </row>
    <row r="250" spans="1:8" ht="24.75" customHeight="1">
      <c r="A250" s="233"/>
      <c r="B250" s="251"/>
      <c r="C250" s="46" t="s">
        <v>751</v>
      </c>
      <c r="D250" s="121" t="s">
        <v>752</v>
      </c>
      <c r="E250" s="2" t="s">
        <v>753</v>
      </c>
      <c r="F250" s="2"/>
      <c r="G250" s="1">
        <v>8000</v>
      </c>
      <c r="H250" s="233"/>
    </row>
    <row r="251" spans="1:8" ht="24.75" customHeight="1">
      <c r="A251" s="236">
        <v>22</v>
      </c>
      <c r="B251" s="250" t="s">
        <v>131</v>
      </c>
      <c r="C251" s="46" t="s">
        <v>125</v>
      </c>
      <c r="D251" s="46" t="s">
        <v>132</v>
      </c>
      <c r="E251" s="122" t="s">
        <v>133</v>
      </c>
      <c r="F251" s="9"/>
      <c r="G251" s="1">
        <v>65000</v>
      </c>
      <c r="H251" s="233">
        <v>79000</v>
      </c>
    </row>
    <row r="252" spans="1:8" ht="24.75" customHeight="1">
      <c r="A252" s="241"/>
      <c r="B252" s="244"/>
      <c r="C252" s="45" t="s">
        <v>126</v>
      </c>
      <c r="D252" s="45" t="s">
        <v>130</v>
      </c>
      <c r="E252" s="114" t="s">
        <v>117</v>
      </c>
      <c r="F252" s="48" t="s">
        <v>128</v>
      </c>
      <c r="G252" s="1">
        <v>8000</v>
      </c>
      <c r="H252" s="233"/>
    </row>
    <row r="253" spans="1:8" ht="24.75" customHeight="1">
      <c r="A253" s="241"/>
      <c r="B253" s="244"/>
      <c r="C253" s="10" t="s">
        <v>134</v>
      </c>
      <c r="D253" s="10" t="s">
        <v>129</v>
      </c>
      <c r="E253" s="16" t="s">
        <v>127</v>
      </c>
      <c r="F253" s="9" t="s">
        <v>128</v>
      </c>
      <c r="G253" s="1">
        <v>6000</v>
      </c>
      <c r="H253" s="233"/>
    </row>
    <row r="254" spans="1:8" s="123" customFormat="1" ht="24.75" customHeight="1">
      <c r="A254" s="1">
        <v>23</v>
      </c>
      <c r="B254" s="16" t="s">
        <v>135</v>
      </c>
      <c r="C254" s="45" t="s">
        <v>136</v>
      </c>
      <c r="D254" s="45" t="s">
        <v>137</v>
      </c>
      <c r="E254" s="114" t="s">
        <v>117</v>
      </c>
      <c r="F254" s="48"/>
      <c r="G254" s="11">
        <v>8000</v>
      </c>
      <c r="H254" s="12">
        <v>8000</v>
      </c>
    </row>
    <row r="255" spans="1:8" ht="24.75" customHeight="1">
      <c r="A255" s="233">
        <v>24</v>
      </c>
      <c r="B255" s="248" t="s">
        <v>65</v>
      </c>
      <c r="C255" s="46" t="s">
        <v>115</v>
      </c>
      <c r="D255" s="124" t="s">
        <v>118</v>
      </c>
      <c r="E255" s="16" t="s">
        <v>694</v>
      </c>
      <c r="F255" s="116"/>
      <c r="G255" s="11">
        <v>15000</v>
      </c>
      <c r="H255" s="246">
        <v>23000</v>
      </c>
    </row>
    <row r="256" spans="1:8" ht="24.75" customHeight="1">
      <c r="A256" s="233"/>
      <c r="B256" s="249"/>
      <c r="C256" s="45" t="s">
        <v>116</v>
      </c>
      <c r="D256" s="45" t="s">
        <v>119</v>
      </c>
      <c r="E256" s="114" t="s">
        <v>117</v>
      </c>
      <c r="F256" s="9" t="s">
        <v>84</v>
      </c>
      <c r="G256" s="11">
        <v>8000</v>
      </c>
      <c r="H256" s="247"/>
    </row>
    <row r="257" spans="1:8" ht="24.75" customHeight="1">
      <c r="A257" s="236">
        <v>25</v>
      </c>
      <c r="B257" s="258" t="s">
        <v>120</v>
      </c>
      <c r="C257" s="46" t="s">
        <v>121</v>
      </c>
      <c r="D257" s="46" t="s">
        <v>124</v>
      </c>
      <c r="E257" s="16" t="s">
        <v>117</v>
      </c>
      <c r="F257" s="2"/>
      <c r="G257" s="1">
        <v>8000</v>
      </c>
      <c r="H257" s="236">
        <v>23000</v>
      </c>
    </row>
    <row r="258" spans="1:8" ht="24.75" customHeight="1">
      <c r="A258" s="237"/>
      <c r="B258" s="258"/>
      <c r="C258" s="45" t="s">
        <v>122</v>
      </c>
      <c r="D258" s="45" t="s">
        <v>123</v>
      </c>
      <c r="E258" s="114" t="s">
        <v>694</v>
      </c>
      <c r="F258" s="2"/>
      <c r="G258" s="1">
        <v>15000</v>
      </c>
      <c r="H258" s="237"/>
    </row>
    <row r="259" spans="1:8" ht="24.75" customHeight="1">
      <c r="A259" s="11"/>
      <c r="B259" s="11"/>
      <c r="C259" s="39"/>
      <c r="D259" s="39"/>
      <c r="E259" s="11"/>
      <c r="F259" s="2" t="s">
        <v>1107</v>
      </c>
      <c r="G259" s="11">
        <f>SUM(G192:G258)</f>
        <v>531374</v>
      </c>
      <c r="H259" s="188">
        <f>SUM(H192:H258)</f>
        <v>531374</v>
      </c>
    </row>
    <row r="260" spans="1:8" ht="24.75" customHeight="1">
      <c r="A260" s="11"/>
      <c r="B260" s="11"/>
      <c r="C260" s="39"/>
      <c r="D260" s="39"/>
      <c r="E260" s="208" t="s">
        <v>1106</v>
      </c>
      <c r="F260" s="233"/>
      <c r="G260" s="1">
        <f>G259</f>
        <v>531374</v>
      </c>
      <c r="H260" s="11"/>
    </row>
    <row r="261" spans="1:8" ht="24.75" customHeight="1">
      <c r="A261" s="256" t="s">
        <v>756</v>
      </c>
      <c r="B261" s="257"/>
      <c r="C261" s="257"/>
      <c r="D261" s="257"/>
      <c r="E261" s="257"/>
      <c r="F261" s="257"/>
      <c r="G261" s="257"/>
      <c r="H261" s="257"/>
    </row>
    <row r="262" spans="1:8" ht="24.75" customHeight="1">
      <c r="A262" s="6" t="s">
        <v>1080</v>
      </c>
      <c r="B262" s="6" t="s">
        <v>1081</v>
      </c>
      <c r="C262" s="7" t="s">
        <v>1082</v>
      </c>
      <c r="D262" s="10" t="s">
        <v>1085</v>
      </c>
      <c r="E262" s="9" t="s">
        <v>1083</v>
      </c>
      <c r="F262" s="56" t="s">
        <v>1084</v>
      </c>
      <c r="G262" s="6" t="s">
        <v>1108</v>
      </c>
      <c r="H262" s="6" t="s">
        <v>1109</v>
      </c>
    </row>
    <row r="263" spans="1:8" ht="24.75" customHeight="1">
      <c r="A263" s="236">
        <v>1</v>
      </c>
      <c r="B263" s="201" t="s">
        <v>66</v>
      </c>
      <c r="C263" s="37" t="s">
        <v>1028</v>
      </c>
      <c r="D263" s="30" t="s">
        <v>1182</v>
      </c>
      <c r="E263" s="6" t="s">
        <v>1026</v>
      </c>
      <c r="F263" s="6"/>
      <c r="G263" s="6">
        <v>6000</v>
      </c>
      <c r="H263" s="246">
        <v>12000</v>
      </c>
    </row>
    <row r="264" spans="1:8" ht="24.75" customHeight="1">
      <c r="A264" s="237"/>
      <c r="B264" s="202"/>
      <c r="C264" s="8" t="s">
        <v>251</v>
      </c>
      <c r="D264" s="8" t="s">
        <v>252</v>
      </c>
      <c r="E264" s="127" t="s">
        <v>80</v>
      </c>
      <c r="F264" s="6"/>
      <c r="G264" s="1">
        <v>6000</v>
      </c>
      <c r="H264" s="247"/>
    </row>
    <row r="265" spans="1:8" ht="24.75" customHeight="1">
      <c r="A265" s="236">
        <v>2</v>
      </c>
      <c r="B265" s="201" t="s">
        <v>67</v>
      </c>
      <c r="C265" s="8" t="s">
        <v>271</v>
      </c>
      <c r="D265" s="8" t="s">
        <v>964</v>
      </c>
      <c r="E265" s="6" t="s">
        <v>80</v>
      </c>
      <c r="F265" s="6" t="s">
        <v>707</v>
      </c>
      <c r="G265" s="6">
        <v>3000</v>
      </c>
      <c r="H265" s="246">
        <v>8500</v>
      </c>
    </row>
    <row r="266" spans="1:8" ht="24.75" customHeight="1">
      <c r="A266" s="241"/>
      <c r="B266" s="260"/>
      <c r="C266" s="8" t="s">
        <v>270</v>
      </c>
      <c r="D266" s="8" t="s">
        <v>272</v>
      </c>
      <c r="E266" s="6" t="s">
        <v>80</v>
      </c>
      <c r="F266" s="6" t="s">
        <v>707</v>
      </c>
      <c r="G266" s="6">
        <v>3000</v>
      </c>
      <c r="H266" s="253"/>
    </row>
    <row r="267" spans="1:8" ht="24.75" customHeight="1">
      <c r="A267" s="237"/>
      <c r="B267" s="202"/>
      <c r="C267" s="8" t="s">
        <v>962</v>
      </c>
      <c r="D267" s="8" t="s">
        <v>963</v>
      </c>
      <c r="E267" s="6" t="s">
        <v>312</v>
      </c>
      <c r="F267" s="6" t="s">
        <v>707</v>
      </c>
      <c r="G267" s="6">
        <v>2500</v>
      </c>
      <c r="H267" s="247"/>
    </row>
    <row r="268" spans="1:8" s="3" customFormat="1" ht="24.75" customHeight="1">
      <c r="A268" s="236">
        <v>3</v>
      </c>
      <c r="B268" s="201" t="s">
        <v>68</v>
      </c>
      <c r="C268" s="37" t="s">
        <v>1028</v>
      </c>
      <c r="D268" s="30" t="s">
        <v>1181</v>
      </c>
      <c r="E268" s="6" t="s">
        <v>1026</v>
      </c>
      <c r="F268" s="6"/>
      <c r="G268" s="6">
        <v>6000</v>
      </c>
      <c r="H268" s="246">
        <v>14000</v>
      </c>
    </row>
    <row r="269" spans="1:8" s="3" customFormat="1" ht="24.75" customHeight="1">
      <c r="A269" s="237"/>
      <c r="B269" s="202"/>
      <c r="C269" s="8" t="s">
        <v>265</v>
      </c>
      <c r="D269" s="8" t="s">
        <v>266</v>
      </c>
      <c r="E269" s="6" t="s">
        <v>228</v>
      </c>
      <c r="F269" s="6"/>
      <c r="G269" s="1">
        <v>8000</v>
      </c>
      <c r="H269" s="247"/>
    </row>
    <row r="270" spans="1:8" s="3" customFormat="1" ht="24.75" customHeight="1">
      <c r="A270" s="236">
        <v>4</v>
      </c>
      <c r="B270" s="233" t="s">
        <v>771</v>
      </c>
      <c r="C270" s="8" t="s">
        <v>778</v>
      </c>
      <c r="D270" s="8" t="s">
        <v>777</v>
      </c>
      <c r="E270" s="6" t="s">
        <v>175</v>
      </c>
      <c r="F270" s="6"/>
      <c r="G270" s="6">
        <v>2000</v>
      </c>
      <c r="H270" s="259">
        <v>11000</v>
      </c>
    </row>
    <row r="271" spans="1:8" s="3" customFormat="1" ht="24.75" customHeight="1">
      <c r="A271" s="241"/>
      <c r="B271" s="233"/>
      <c r="C271" s="8" t="s">
        <v>772</v>
      </c>
      <c r="D271" s="8" t="s">
        <v>206</v>
      </c>
      <c r="E271" s="6" t="s">
        <v>175</v>
      </c>
      <c r="F271" s="6"/>
      <c r="G271" s="6">
        <v>2000</v>
      </c>
      <c r="H271" s="259"/>
    </row>
    <row r="272" spans="1:8" s="3" customFormat="1" ht="24.75" customHeight="1">
      <c r="A272" s="241"/>
      <c r="B272" s="233"/>
      <c r="C272" s="8" t="s">
        <v>773</v>
      </c>
      <c r="D272" s="8" t="s">
        <v>207</v>
      </c>
      <c r="E272" s="6" t="s">
        <v>175</v>
      </c>
      <c r="F272" s="6"/>
      <c r="G272" s="6">
        <v>2000</v>
      </c>
      <c r="H272" s="259"/>
    </row>
    <row r="273" spans="1:8" s="3" customFormat="1" ht="24.75" customHeight="1">
      <c r="A273" s="241"/>
      <c r="B273" s="233"/>
      <c r="C273" s="8" t="s">
        <v>774</v>
      </c>
      <c r="D273" s="8" t="s">
        <v>208</v>
      </c>
      <c r="E273" s="6" t="s">
        <v>175</v>
      </c>
      <c r="F273" s="6"/>
      <c r="G273" s="6">
        <v>2000</v>
      </c>
      <c r="H273" s="259"/>
    </row>
    <row r="274" spans="1:8" s="3" customFormat="1" ht="24.75" customHeight="1">
      <c r="A274" s="241"/>
      <c r="B274" s="233"/>
      <c r="C274" s="8" t="s">
        <v>775</v>
      </c>
      <c r="D274" s="8" t="s">
        <v>210</v>
      </c>
      <c r="E274" s="6" t="s">
        <v>175</v>
      </c>
      <c r="F274" s="6"/>
      <c r="G274" s="6">
        <v>2000</v>
      </c>
      <c r="H274" s="259"/>
    </row>
    <row r="275" spans="1:8" s="3" customFormat="1" ht="24.75" customHeight="1">
      <c r="A275" s="241"/>
      <c r="B275" s="233"/>
      <c r="C275" s="8" t="s">
        <v>205</v>
      </c>
      <c r="D275" s="8" t="s">
        <v>209</v>
      </c>
      <c r="E275" s="107" t="s">
        <v>87</v>
      </c>
      <c r="F275" s="6"/>
      <c r="G275" s="6">
        <v>500</v>
      </c>
      <c r="H275" s="259"/>
    </row>
    <row r="276" spans="1:8" s="3" customFormat="1" ht="24.75" customHeight="1">
      <c r="A276" s="237"/>
      <c r="B276" s="233"/>
      <c r="C276" s="8" t="s">
        <v>776</v>
      </c>
      <c r="D276" s="8" t="s">
        <v>211</v>
      </c>
      <c r="E276" s="107" t="s">
        <v>87</v>
      </c>
      <c r="F276" s="6"/>
      <c r="G276" s="6">
        <v>500</v>
      </c>
      <c r="H276" s="259"/>
    </row>
    <row r="277" spans="1:8" s="3" customFormat="1" ht="24.75" customHeight="1">
      <c r="A277" s="236">
        <v>5</v>
      </c>
      <c r="B277" s="233" t="s">
        <v>214</v>
      </c>
      <c r="C277" s="8" t="s">
        <v>215</v>
      </c>
      <c r="D277" s="8" t="s">
        <v>221</v>
      </c>
      <c r="E277" s="6" t="s">
        <v>216</v>
      </c>
      <c r="F277" s="6"/>
      <c r="G277" s="6">
        <v>15000</v>
      </c>
      <c r="H277" s="259">
        <v>56300</v>
      </c>
    </row>
    <row r="278" spans="1:8" s="3" customFormat="1" ht="24.75" customHeight="1">
      <c r="A278" s="241"/>
      <c r="B278" s="233"/>
      <c r="C278" s="8" t="s">
        <v>225</v>
      </c>
      <c r="D278" s="8" t="s">
        <v>222</v>
      </c>
      <c r="E278" s="6" t="s">
        <v>216</v>
      </c>
      <c r="F278" s="6"/>
      <c r="G278" s="6">
        <v>15000</v>
      </c>
      <c r="H278" s="259"/>
    </row>
    <row r="279" spans="1:8" s="3" customFormat="1" ht="24.75" customHeight="1">
      <c r="A279" s="241"/>
      <c r="B279" s="233"/>
      <c r="C279" s="8" t="s">
        <v>223</v>
      </c>
      <c r="D279" s="8" t="s">
        <v>224</v>
      </c>
      <c r="E279" s="6" t="s">
        <v>80</v>
      </c>
      <c r="F279" s="6" t="s">
        <v>219</v>
      </c>
      <c r="G279" s="6">
        <v>3000</v>
      </c>
      <c r="H279" s="259"/>
    </row>
    <row r="280" spans="1:8" s="3" customFormat="1" ht="24.75" customHeight="1">
      <c r="A280" s="241"/>
      <c r="B280" s="233"/>
      <c r="C280" s="8" t="s">
        <v>217</v>
      </c>
      <c r="D280" s="8" t="s">
        <v>527</v>
      </c>
      <c r="E280" s="6" t="s">
        <v>218</v>
      </c>
      <c r="F280" s="6"/>
      <c r="G280" s="6">
        <v>22800</v>
      </c>
      <c r="H280" s="259"/>
    </row>
    <row r="281" spans="1:8" s="3" customFormat="1" ht="24.75" customHeight="1">
      <c r="A281" s="237"/>
      <c r="B281" s="233"/>
      <c r="C281" s="8" t="s">
        <v>220</v>
      </c>
      <c r="D281" s="8" t="s">
        <v>226</v>
      </c>
      <c r="E281" s="6" t="s">
        <v>162</v>
      </c>
      <c r="F281" s="6"/>
      <c r="G281" s="6">
        <v>500</v>
      </c>
      <c r="H281" s="259"/>
    </row>
    <row r="282" spans="1:8" ht="24.75" customHeight="1">
      <c r="A282" s="236">
        <v>6</v>
      </c>
      <c r="B282" s="201" t="s">
        <v>69</v>
      </c>
      <c r="C282" s="8" t="s">
        <v>227</v>
      </c>
      <c r="D282" s="8" t="s">
        <v>238</v>
      </c>
      <c r="E282" s="6" t="s">
        <v>228</v>
      </c>
      <c r="F282" s="6"/>
      <c r="G282" s="6">
        <v>8000</v>
      </c>
      <c r="H282" s="246">
        <v>14500</v>
      </c>
    </row>
    <row r="283" spans="1:8" ht="24.75" customHeight="1">
      <c r="A283" s="241"/>
      <c r="B283" s="260"/>
      <c r="C283" s="8" t="s">
        <v>842</v>
      </c>
      <c r="D283" s="8" t="s">
        <v>843</v>
      </c>
      <c r="E283" s="6" t="s">
        <v>844</v>
      </c>
      <c r="F283" s="6"/>
      <c r="G283" s="6">
        <v>4500</v>
      </c>
      <c r="H283" s="253"/>
    </row>
    <row r="284" spans="1:8" ht="24.75" customHeight="1">
      <c r="A284" s="241"/>
      <c r="B284" s="260"/>
      <c r="C284" s="8" t="s">
        <v>236</v>
      </c>
      <c r="D284" s="8" t="s">
        <v>239</v>
      </c>
      <c r="E284" s="6" t="s">
        <v>83</v>
      </c>
      <c r="F284" s="6" t="s">
        <v>237</v>
      </c>
      <c r="G284" s="6">
        <v>2000</v>
      </c>
      <c r="H284" s="253"/>
    </row>
    <row r="285" spans="1:8" s="3" customFormat="1" ht="24.75" customHeight="1">
      <c r="A285" s="1">
        <v>7</v>
      </c>
      <c r="B285" s="1" t="s">
        <v>240</v>
      </c>
      <c r="C285" s="8" t="s">
        <v>242</v>
      </c>
      <c r="D285" s="8" t="s">
        <v>241</v>
      </c>
      <c r="E285" s="6" t="s">
        <v>243</v>
      </c>
      <c r="F285" s="6"/>
      <c r="G285" s="6">
        <v>6000</v>
      </c>
      <c r="H285" s="11">
        <v>6000</v>
      </c>
    </row>
    <row r="286" spans="1:8" s="129" customFormat="1" ht="24.75" customHeight="1">
      <c r="A286" s="1">
        <v>8</v>
      </c>
      <c r="B286" s="128" t="s">
        <v>267</v>
      </c>
      <c r="C286" s="10" t="s">
        <v>268</v>
      </c>
      <c r="D286" s="10" t="s">
        <v>269</v>
      </c>
      <c r="E286" s="9" t="s">
        <v>1065</v>
      </c>
      <c r="F286" s="9"/>
      <c r="G286" s="9">
        <v>6000</v>
      </c>
      <c r="H286" s="74">
        <v>6000</v>
      </c>
    </row>
    <row r="287" spans="1:8" ht="24.75" customHeight="1">
      <c r="A287" s="1">
        <v>9</v>
      </c>
      <c r="B287" s="130" t="s">
        <v>70</v>
      </c>
      <c r="C287" s="8" t="s">
        <v>244</v>
      </c>
      <c r="D287" s="8" t="s">
        <v>245</v>
      </c>
      <c r="E287" s="1" t="s">
        <v>175</v>
      </c>
      <c r="F287" s="6"/>
      <c r="G287" s="6">
        <v>2000</v>
      </c>
      <c r="H287" s="11">
        <v>2000</v>
      </c>
    </row>
    <row r="288" spans="1:8" ht="24.75" customHeight="1">
      <c r="A288" s="12">
        <v>10</v>
      </c>
      <c r="B288" s="125" t="s">
        <v>71</v>
      </c>
      <c r="C288" s="8" t="s">
        <v>253</v>
      </c>
      <c r="D288" s="8" t="s">
        <v>257</v>
      </c>
      <c r="E288" s="6" t="s">
        <v>80</v>
      </c>
      <c r="F288" s="131"/>
      <c r="G288" s="1">
        <v>6000</v>
      </c>
      <c r="H288" s="12">
        <v>6000</v>
      </c>
    </row>
    <row r="289" spans="1:8" ht="24.75" customHeight="1">
      <c r="A289" s="236">
        <v>11</v>
      </c>
      <c r="B289" s="233" t="s">
        <v>757</v>
      </c>
      <c r="C289" s="8" t="s">
        <v>758</v>
      </c>
      <c r="D289" s="8" t="s">
        <v>762</v>
      </c>
      <c r="E289" s="16" t="s">
        <v>81</v>
      </c>
      <c r="F289" s="6" t="s">
        <v>760</v>
      </c>
      <c r="G289" s="6">
        <v>7500</v>
      </c>
      <c r="H289" s="246">
        <v>15000</v>
      </c>
    </row>
    <row r="290" spans="1:8" ht="24.75" customHeight="1">
      <c r="A290" s="237"/>
      <c r="B290" s="233"/>
      <c r="C290" s="8" t="s">
        <v>759</v>
      </c>
      <c r="D290" s="8" t="s">
        <v>761</v>
      </c>
      <c r="E290" s="16" t="s">
        <v>81</v>
      </c>
      <c r="F290" s="6" t="s">
        <v>760</v>
      </c>
      <c r="G290" s="6">
        <v>7500</v>
      </c>
      <c r="H290" s="247"/>
    </row>
    <row r="291" spans="1:8" ht="24.75" customHeight="1">
      <c r="A291" s="236">
        <v>12</v>
      </c>
      <c r="B291" s="201" t="s">
        <v>72</v>
      </c>
      <c r="C291" s="8" t="s">
        <v>766</v>
      </c>
      <c r="D291" s="8" t="s">
        <v>769</v>
      </c>
      <c r="E291" s="6" t="s">
        <v>770</v>
      </c>
      <c r="F291" s="132"/>
      <c r="G291" s="1">
        <v>6000</v>
      </c>
      <c r="H291" s="246">
        <v>12000</v>
      </c>
    </row>
    <row r="292" spans="1:8" ht="24.75" customHeight="1">
      <c r="A292" s="241"/>
      <c r="B292" s="260"/>
      <c r="C292" s="25" t="s">
        <v>767</v>
      </c>
      <c r="D292" s="8" t="s">
        <v>768</v>
      </c>
      <c r="E292" s="6" t="s">
        <v>770</v>
      </c>
      <c r="F292" s="131"/>
      <c r="G292" s="1">
        <v>6000</v>
      </c>
      <c r="H292" s="253"/>
    </row>
    <row r="293" spans="1:8" ht="24.75" customHeight="1">
      <c r="A293" s="236">
        <v>13</v>
      </c>
      <c r="B293" s="238" t="s">
        <v>276</v>
      </c>
      <c r="C293" s="25" t="s">
        <v>612</v>
      </c>
      <c r="D293" s="8" t="s">
        <v>249</v>
      </c>
      <c r="E293" s="16" t="s">
        <v>81</v>
      </c>
      <c r="F293" s="6"/>
      <c r="G293" s="6">
        <v>15000</v>
      </c>
      <c r="H293" s="246">
        <v>23000</v>
      </c>
    </row>
    <row r="294" spans="1:8" ht="24.75" customHeight="1">
      <c r="A294" s="237"/>
      <c r="B294" s="239"/>
      <c r="C294" s="25" t="s">
        <v>613</v>
      </c>
      <c r="D294" s="8" t="s">
        <v>248</v>
      </c>
      <c r="E294" s="16" t="s">
        <v>250</v>
      </c>
      <c r="F294" s="6"/>
      <c r="G294" s="6">
        <v>8000</v>
      </c>
      <c r="H294" s="247"/>
    </row>
    <row r="295" spans="1:8" ht="24.75" customHeight="1">
      <c r="A295" s="236">
        <v>14</v>
      </c>
      <c r="B295" s="201" t="s">
        <v>277</v>
      </c>
      <c r="C295" s="37" t="s">
        <v>1028</v>
      </c>
      <c r="D295" s="30" t="s">
        <v>1183</v>
      </c>
      <c r="E295" s="6" t="s">
        <v>1026</v>
      </c>
      <c r="F295" s="6"/>
      <c r="G295" s="6">
        <v>6000</v>
      </c>
      <c r="H295" s="246">
        <v>12000</v>
      </c>
    </row>
    <row r="296" spans="1:8" ht="24.75" customHeight="1">
      <c r="A296" s="237"/>
      <c r="B296" s="202"/>
      <c r="C296" s="8" t="s">
        <v>212</v>
      </c>
      <c r="D296" s="30" t="s">
        <v>213</v>
      </c>
      <c r="E296" s="6" t="s">
        <v>80</v>
      </c>
      <c r="F296" s="8"/>
      <c r="G296" s="6">
        <v>6000</v>
      </c>
      <c r="H296" s="247"/>
    </row>
    <row r="297" spans="1:8" ht="24.75" customHeight="1">
      <c r="A297" s="236">
        <v>15</v>
      </c>
      <c r="B297" s="208" t="s">
        <v>258</v>
      </c>
      <c r="C297" s="8" t="s">
        <v>261</v>
      </c>
      <c r="D297" s="8" t="s">
        <v>264</v>
      </c>
      <c r="E297" s="6" t="s">
        <v>262</v>
      </c>
      <c r="F297" s="6"/>
      <c r="G297" s="6">
        <v>6000</v>
      </c>
      <c r="H297" s="246">
        <v>6500</v>
      </c>
    </row>
    <row r="298" spans="1:8" ht="24.75" customHeight="1">
      <c r="A298" s="237"/>
      <c r="B298" s="208"/>
      <c r="C298" s="8" t="s">
        <v>259</v>
      </c>
      <c r="D298" s="8" t="s">
        <v>260</v>
      </c>
      <c r="E298" s="6" t="s">
        <v>263</v>
      </c>
      <c r="F298" s="6"/>
      <c r="G298" s="6">
        <v>500</v>
      </c>
      <c r="H298" s="247"/>
    </row>
    <row r="299" spans="1:8" ht="24.75" customHeight="1">
      <c r="A299" s="19">
        <v>16</v>
      </c>
      <c r="B299" s="126" t="s">
        <v>246</v>
      </c>
      <c r="C299" s="8" t="s">
        <v>890</v>
      </c>
      <c r="D299" s="8" t="s">
        <v>1165</v>
      </c>
      <c r="E299" s="6" t="s">
        <v>247</v>
      </c>
      <c r="F299" s="6"/>
      <c r="G299" s="6">
        <v>10000</v>
      </c>
      <c r="H299" s="14">
        <v>10000</v>
      </c>
    </row>
    <row r="300" spans="1:8" ht="24.75" customHeight="1">
      <c r="A300" s="11"/>
      <c r="B300" s="11"/>
      <c r="C300" s="39"/>
      <c r="D300" s="39"/>
      <c r="E300" s="11"/>
      <c r="F300" s="2" t="s">
        <v>1107</v>
      </c>
      <c r="G300" s="11">
        <f>SUM(G263:G299)</f>
        <v>214800</v>
      </c>
      <c r="H300" s="11">
        <f>SUM(H263:H299)</f>
        <v>214800</v>
      </c>
    </row>
    <row r="301" spans="1:8" ht="24.75" customHeight="1">
      <c r="A301" s="11"/>
      <c r="B301" s="11"/>
      <c r="C301" s="39"/>
      <c r="D301" s="39"/>
      <c r="E301" s="208" t="s">
        <v>1106</v>
      </c>
      <c r="F301" s="233"/>
      <c r="G301" s="1">
        <f>G300</f>
        <v>214800</v>
      </c>
      <c r="H301" s="11"/>
    </row>
    <row r="302" spans="1:8" ht="24.75" customHeight="1">
      <c r="A302" s="226" t="s">
        <v>891</v>
      </c>
      <c r="B302" s="256"/>
      <c r="C302" s="256"/>
      <c r="D302" s="256"/>
      <c r="E302" s="256"/>
      <c r="F302" s="256"/>
      <c r="G302" s="256"/>
      <c r="H302" s="256"/>
    </row>
    <row r="303" spans="1:8" ht="24.75" customHeight="1">
      <c r="A303" s="6" t="s">
        <v>1087</v>
      </c>
      <c r="B303" s="6" t="s">
        <v>970</v>
      </c>
      <c r="C303" s="7" t="s">
        <v>1082</v>
      </c>
      <c r="D303" s="10" t="s">
        <v>1085</v>
      </c>
      <c r="E303" s="6" t="s">
        <v>971</v>
      </c>
      <c r="F303" s="56" t="s">
        <v>1084</v>
      </c>
      <c r="G303" s="6" t="s">
        <v>1108</v>
      </c>
      <c r="H303" s="6" t="s">
        <v>1109</v>
      </c>
    </row>
    <row r="304" spans="1:8" ht="24.75" customHeight="1">
      <c r="A304" s="11">
        <v>1</v>
      </c>
      <c r="B304" s="133" t="s">
        <v>908</v>
      </c>
      <c r="C304" s="134" t="s">
        <v>910</v>
      </c>
      <c r="D304" s="135" t="s">
        <v>911</v>
      </c>
      <c r="E304" s="27" t="s">
        <v>909</v>
      </c>
      <c r="F304" s="136"/>
      <c r="G304" s="136">
        <v>5000</v>
      </c>
      <c r="H304" s="136">
        <v>5000</v>
      </c>
    </row>
    <row r="305" spans="1:8" ht="24.75" customHeight="1">
      <c r="A305" s="246">
        <v>2</v>
      </c>
      <c r="B305" s="263" t="s">
        <v>185</v>
      </c>
      <c r="C305" s="37" t="s">
        <v>1000</v>
      </c>
      <c r="D305" s="30" t="s">
        <v>1021</v>
      </c>
      <c r="E305" s="6" t="s">
        <v>1007</v>
      </c>
      <c r="F305" s="6"/>
      <c r="G305" s="6">
        <v>10000</v>
      </c>
      <c r="H305" s="271">
        <v>13000</v>
      </c>
    </row>
    <row r="306" spans="1:8" ht="24.75" customHeight="1">
      <c r="A306" s="247"/>
      <c r="B306" s="264"/>
      <c r="C306" s="137" t="s">
        <v>892</v>
      </c>
      <c r="D306" s="138" t="s">
        <v>893</v>
      </c>
      <c r="E306" s="11" t="s">
        <v>196</v>
      </c>
      <c r="G306" s="136">
        <v>3000</v>
      </c>
      <c r="H306" s="264"/>
    </row>
    <row r="307" spans="1:8" ht="24.75" customHeight="1">
      <c r="A307" s="28">
        <v>3</v>
      </c>
      <c r="B307" s="139" t="s">
        <v>896</v>
      </c>
      <c r="C307" s="140" t="s">
        <v>897</v>
      </c>
      <c r="D307" s="135" t="s">
        <v>898</v>
      </c>
      <c r="E307" s="11" t="s">
        <v>74</v>
      </c>
      <c r="F307" s="27"/>
      <c r="G307" s="136">
        <v>3000</v>
      </c>
      <c r="H307" s="82">
        <v>3000</v>
      </c>
    </row>
    <row r="308" spans="1:8" s="4" customFormat="1" ht="24.75" customHeight="1">
      <c r="A308" s="259">
        <v>4</v>
      </c>
      <c r="B308" s="266" t="s">
        <v>186</v>
      </c>
      <c r="C308" s="141" t="s">
        <v>907</v>
      </c>
      <c r="D308" s="141" t="s">
        <v>906</v>
      </c>
      <c r="E308" s="11" t="s">
        <v>641</v>
      </c>
      <c r="F308" s="6" t="s">
        <v>760</v>
      </c>
      <c r="G308" s="136">
        <v>3000</v>
      </c>
      <c r="H308" s="265">
        <v>3500</v>
      </c>
    </row>
    <row r="309" spans="1:8" ht="24.75" customHeight="1">
      <c r="A309" s="259"/>
      <c r="B309" s="266"/>
      <c r="C309" s="142" t="s">
        <v>904</v>
      </c>
      <c r="D309" s="143" t="s">
        <v>905</v>
      </c>
      <c r="E309" s="144" t="s">
        <v>901</v>
      </c>
      <c r="F309" s="27"/>
      <c r="G309" s="136">
        <v>500</v>
      </c>
      <c r="H309" s="265"/>
    </row>
    <row r="310" spans="1:8" ht="24.75" customHeight="1">
      <c r="A310" s="11">
        <v>5</v>
      </c>
      <c r="B310" s="133" t="s">
        <v>642</v>
      </c>
      <c r="C310" s="145" t="s">
        <v>902</v>
      </c>
      <c r="D310" s="135" t="s">
        <v>903</v>
      </c>
      <c r="E310" s="11" t="s">
        <v>74</v>
      </c>
      <c r="F310" s="27"/>
      <c r="G310" s="136">
        <v>3000</v>
      </c>
      <c r="H310" s="136">
        <v>3000</v>
      </c>
    </row>
    <row r="311" spans="1:8" ht="24.75" customHeight="1">
      <c r="A311" s="20">
        <v>6</v>
      </c>
      <c r="B311" s="139" t="s">
        <v>899</v>
      </c>
      <c r="C311" s="140" t="s">
        <v>900</v>
      </c>
      <c r="D311" s="135" t="s">
        <v>920</v>
      </c>
      <c r="E311" s="146" t="s">
        <v>901</v>
      </c>
      <c r="F311" s="27"/>
      <c r="G311" s="136">
        <v>500</v>
      </c>
      <c r="H311" s="82">
        <v>500</v>
      </c>
    </row>
    <row r="312" spans="1:8" ht="24.75" customHeight="1">
      <c r="A312" s="20">
        <v>7</v>
      </c>
      <c r="B312" s="144" t="s">
        <v>912</v>
      </c>
      <c r="C312" s="141" t="s">
        <v>913</v>
      </c>
      <c r="D312" s="146" t="s">
        <v>916</v>
      </c>
      <c r="E312" s="147" t="s">
        <v>914</v>
      </c>
      <c r="F312" s="148" t="s">
        <v>760</v>
      </c>
      <c r="G312" s="136">
        <v>7500</v>
      </c>
      <c r="H312" s="136">
        <v>7500</v>
      </c>
    </row>
    <row r="313" spans="1:8" ht="24.75" customHeight="1">
      <c r="A313" s="11">
        <v>8</v>
      </c>
      <c r="B313" s="27" t="s">
        <v>187</v>
      </c>
      <c r="C313" s="149" t="s">
        <v>894</v>
      </c>
      <c r="D313" s="141" t="s">
        <v>895</v>
      </c>
      <c r="E313" s="27" t="s">
        <v>641</v>
      </c>
      <c r="F313" s="11"/>
      <c r="G313" s="136">
        <v>6000</v>
      </c>
      <c r="H313" s="136">
        <v>6000</v>
      </c>
    </row>
    <row r="314" spans="1:8" ht="24.75" customHeight="1">
      <c r="A314" s="6"/>
      <c r="B314" s="6"/>
      <c r="C314" s="25"/>
      <c r="D314" s="25"/>
      <c r="E314" s="208" t="s">
        <v>1105</v>
      </c>
      <c r="F314" s="208"/>
      <c r="G314" s="1">
        <f>SUM(G304:G313)</f>
        <v>41500</v>
      </c>
      <c r="H314" s="1">
        <f>SUM(H304:H313)</f>
        <v>41500</v>
      </c>
    </row>
    <row r="315" spans="1:8" ht="24.75" customHeight="1">
      <c r="A315" s="6"/>
      <c r="B315" s="6"/>
      <c r="C315" s="25"/>
      <c r="D315" s="25"/>
      <c r="E315" s="208" t="s">
        <v>1106</v>
      </c>
      <c r="F315" s="208"/>
      <c r="G315" s="1">
        <f>SUM(G314)</f>
        <v>41500</v>
      </c>
      <c r="H315" s="11"/>
    </row>
    <row r="316" spans="1:8" ht="24.75" customHeight="1">
      <c r="A316" s="226" t="s">
        <v>917</v>
      </c>
      <c r="B316" s="256"/>
      <c r="C316" s="256"/>
      <c r="D316" s="256"/>
      <c r="E316" s="256"/>
      <c r="F316" s="256"/>
      <c r="G316" s="256"/>
      <c r="H316" s="256"/>
    </row>
    <row r="317" spans="1:8" ht="24.75" customHeight="1">
      <c r="A317" s="6" t="s">
        <v>283</v>
      </c>
      <c r="B317" s="6" t="s">
        <v>284</v>
      </c>
      <c r="C317" s="7" t="s">
        <v>1082</v>
      </c>
      <c r="D317" s="10" t="s">
        <v>1085</v>
      </c>
      <c r="E317" s="6" t="s">
        <v>1083</v>
      </c>
      <c r="F317" s="56" t="s">
        <v>1084</v>
      </c>
      <c r="G317" s="6" t="s">
        <v>301</v>
      </c>
      <c r="H317" s="6" t="s">
        <v>302</v>
      </c>
    </row>
    <row r="318" spans="1:8" s="150" customFormat="1" ht="24.75" customHeight="1">
      <c r="A318" s="27">
        <v>1</v>
      </c>
      <c r="B318" s="27" t="s">
        <v>918</v>
      </c>
      <c r="C318" s="89" t="s">
        <v>919</v>
      </c>
      <c r="D318" s="89" t="s">
        <v>921</v>
      </c>
      <c r="E318" s="144" t="s">
        <v>901</v>
      </c>
      <c r="F318" s="27"/>
      <c r="G318" s="136">
        <v>500</v>
      </c>
      <c r="H318" s="82">
        <v>500</v>
      </c>
    </row>
    <row r="319" spans="1:8" s="150" customFormat="1" ht="24.75" customHeight="1">
      <c r="A319" s="27">
        <v>2</v>
      </c>
      <c r="B319" s="34" t="s">
        <v>922</v>
      </c>
      <c r="C319" s="95" t="s">
        <v>923</v>
      </c>
      <c r="D319" s="141" t="s">
        <v>517</v>
      </c>
      <c r="E319" s="27" t="s">
        <v>166</v>
      </c>
      <c r="F319" s="93"/>
      <c r="G319" s="27">
        <v>5000</v>
      </c>
      <c r="H319" s="34">
        <v>5000</v>
      </c>
    </row>
    <row r="320" spans="1:8" ht="24.75" customHeight="1">
      <c r="A320" s="6"/>
      <c r="B320" s="6"/>
      <c r="C320" s="25"/>
      <c r="D320" s="25"/>
      <c r="E320" s="208" t="s">
        <v>285</v>
      </c>
      <c r="F320" s="208"/>
      <c r="G320" s="1">
        <f>SUM(G318:G319)</f>
        <v>5500</v>
      </c>
      <c r="H320" s="1">
        <f>SUM(H318:H319)</f>
        <v>5500</v>
      </c>
    </row>
    <row r="321" spans="1:8" ht="24.75" customHeight="1">
      <c r="A321" s="6"/>
      <c r="B321" s="6"/>
      <c r="C321" s="25"/>
      <c r="D321" s="25"/>
      <c r="E321" s="208" t="s">
        <v>287</v>
      </c>
      <c r="F321" s="208"/>
      <c r="G321" s="1">
        <f>G320</f>
        <v>5500</v>
      </c>
      <c r="H321" s="11"/>
    </row>
    <row r="322" spans="1:8" s="104" customFormat="1" ht="24.75" customHeight="1">
      <c r="A322" s="256" t="s">
        <v>925</v>
      </c>
      <c r="B322" s="257"/>
      <c r="C322" s="257"/>
      <c r="D322" s="257"/>
      <c r="E322" s="257"/>
      <c r="F322" s="257"/>
      <c r="G322" s="257"/>
      <c r="H322" s="257"/>
    </row>
    <row r="323" spans="1:8" ht="24.75" customHeight="1">
      <c r="A323" s="6" t="s">
        <v>1080</v>
      </c>
      <c r="B323" s="6" t="s">
        <v>1081</v>
      </c>
      <c r="C323" s="7" t="s">
        <v>1082</v>
      </c>
      <c r="D323" s="10" t="s">
        <v>1094</v>
      </c>
      <c r="E323" s="9" t="s">
        <v>1083</v>
      </c>
      <c r="F323" s="56" t="s">
        <v>1084</v>
      </c>
      <c r="G323" s="6" t="s">
        <v>1108</v>
      </c>
      <c r="H323" s="6" t="s">
        <v>1109</v>
      </c>
    </row>
    <row r="324" spans="1:8" ht="24.75" customHeight="1">
      <c r="A324" s="22">
        <v>1</v>
      </c>
      <c r="B324" s="22" t="s">
        <v>926</v>
      </c>
      <c r="C324" s="151" t="s">
        <v>927</v>
      </c>
      <c r="D324" s="151" t="s">
        <v>928</v>
      </c>
      <c r="E324" s="23" t="s">
        <v>175</v>
      </c>
      <c r="F324" s="56"/>
      <c r="G324" s="6">
        <v>2000</v>
      </c>
      <c r="H324" s="22">
        <v>2000</v>
      </c>
    </row>
    <row r="325" spans="1:8" ht="24.75" customHeight="1">
      <c r="A325" s="22">
        <v>2</v>
      </c>
      <c r="B325" s="22" t="s">
        <v>929</v>
      </c>
      <c r="C325" s="153" t="s">
        <v>931</v>
      </c>
      <c r="D325" s="151" t="s">
        <v>932</v>
      </c>
      <c r="E325" s="23" t="s">
        <v>166</v>
      </c>
      <c r="F325" s="31"/>
      <c r="G325" s="1">
        <v>5000</v>
      </c>
      <c r="H325" s="12">
        <v>5000</v>
      </c>
    </row>
    <row r="326" spans="1:8" ht="24.75" customHeight="1">
      <c r="A326" s="22">
        <v>3</v>
      </c>
      <c r="B326" s="6" t="s">
        <v>304</v>
      </c>
      <c r="C326" s="51" t="s">
        <v>1028</v>
      </c>
      <c r="D326" s="30" t="s">
        <v>1185</v>
      </c>
      <c r="E326" s="6" t="s">
        <v>1026</v>
      </c>
      <c r="F326" s="6"/>
      <c r="G326" s="6">
        <v>6000</v>
      </c>
      <c r="H326" s="12">
        <v>6000</v>
      </c>
    </row>
    <row r="327" spans="1:8" ht="24.75" customHeight="1">
      <c r="A327" s="1">
        <v>4</v>
      </c>
      <c r="B327" s="23" t="s">
        <v>933</v>
      </c>
      <c r="C327" s="154" t="s">
        <v>934</v>
      </c>
      <c r="D327" s="10" t="s">
        <v>935</v>
      </c>
      <c r="E327" s="9" t="s">
        <v>936</v>
      </c>
      <c r="F327" s="31"/>
      <c r="G327" s="1">
        <v>20000</v>
      </c>
      <c r="H327" s="26">
        <v>20000</v>
      </c>
    </row>
    <row r="328" spans="1:8" ht="24.75" customHeight="1">
      <c r="A328" s="236">
        <v>5</v>
      </c>
      <c r="B328" s="231" t="s">
        <v>305</v>
      </c>
      <c r="C328" s="153" t="s">
        <v>392</v>
      </c>
      <c r="D328" s="151" t="s">
        <v>393</v>
      </c>
      <c r="E328" s="23" t="s">
        <v>394</v>
      </c>
      <c r="F328" s="155"/>
      <c r="G328" s="1">
        <v>4400</v>
      </c>
      <c r="H328" s="246">
        <v>4900</v>
      </c>
    </row>
    <row r="329" spans="1:8" s="150" customFormat="1" ht="24.75" customHeight="1">
      <c r="A329" s="241"/>
      <c r="B329" s="240"/>
      <c r="C329" s="156" t="s">
        <v>395</v>
      </c>
      <c r="D329" s="152" t="s">
        <v>396</v>
      </c>
      <c r="E329" s="23" t="s">
        <v>924</v>
      </c>
      <c r="F329" s="157"/>
      <c r="G329" s="1">
        <v>500</v>
      </c>
      <c r="H329" s="253"/>
    </row>
    <row r="330" spans="1:8" ht="24.75" customHeight="1">
      <c r="A330" s="12">
        <v>6</v>
      </c>
      <c r="B330" s="6" t="s">
        <v>306</v>
      </c>
      <c r="C330" s="158" t="s">
        <v>937</v>
      </c>
      <c r="D330" s="118" t="s">
        <v>938</v>
      </c>
      <c r="E330" s="107" t="s">
        <v>930</v>
      </c>
      <c r="F330" s="155"/>
      <c r="G330" s="1">
        <v>500</v>
      </c>
      <c r="H330" s="14">
        <v>500</v>
      </c>
    </row>
    <row r="331" spans="1:8" ht="24.75" customHeight="1">
      <c r="A331" s="12">
        <v>7</v>
      </c>
      <c r="B331" s="6" t="s">
        <v>939</v>
      </c>
      <c r="C331" s="151" t="s">
        <v>940</v>
      </c>
      <c r="D331" s="151" t="s">
        <v>941</v>
      </c>
      <c r="E331" s="23" t="s">
        <v>924</v>
      </c>
      <c r="F331" s="155"/>
      <c r="G331" s="1">
        <v>500</v>
      </c>
      <c r="H331" s="14">
        <v>500</v>
      </c>
    </row>
    <row r="332" spans="1:8" ht="24.75" customHeight="1">
      <c r="A332" s="236">
        <v>8</v>
      </c>
      <c r="B332" s="231" t="s">
        <v>942</v>
      </c>
      <c r="C332" s="153" t="s">
        <v>943</v>
      </c>
      <c r="D332" s="151" t="s">
        <v>945</v>
      </c>
      <c r="E332" s="9" t="s">
        <v>714</v>
      </c>
      <c r="F332" s="1"/>
      <c r="G332" s="1">
        <v>500</v>
      </c>
      <c r="H332" s="246">
        <v>1000</v>
      </c>
    </row>
    <row r="333" spans="1:8" ht="24.75" customHeight="1">
      <c r="A333" s="237"/>
      <c r="B333" s="232"/>
      <c r="C333" s="153" t="s">
        <v>944</v>
      </c>
      <c r="D333" s="151" t="s">
        <v>946</v>
      </c>
      <c r="E333" s="9" t="s">
        <v>714</v>
      </c>
      <c r="F333" s="1"/>
      <c r="G333" s="1">
        <v>500</v>
      </c>
      <c r="H333" s="247"/>
    </row>
    <row r="334" spans="1:8" s="159" customFormat="1" ht="24.75" customHeight="1">
      <c r="A334" s="1">
        <v>9</v>
      </c>
      <c r="B334" s="6" t="s">
        <v>463</v>
      </c>
      <c r="C334" s="156" t="s">
        <v>390</v>
      </c>
      <c r="D334" s="153" t="s">
        <v>391</v>
      </c>
      <c r="E334" s="9" t="s">
        <v>714</v>
      </c>
      <c r="F334" s="1"/>
      <c r="G334" s="1">
        <v>500</v>
      </c>
      <c r="H334" s="1">
        <v>500</v>
      </c>
    </row>
    <row r="335" spans="1:8" s="150" customFormat="1" ht="24.75" customHeight="1">
      <c r="A335" s="1">
        <v>10</v>
      </c>
      <c r="B335" s="6" t="s">
        <v>464</v>
      </c>
      <c r="C335" s="153" t="s">
        <v>947</v>
      </c>
      <c r="D335" s="151" t="s">
        <v>949</v>
      </c>
      <c r="E335" s="9" t="s">
        <v>948</v>
      </c>
      <c r="F335" s="6"/>
      <c r="G335" s="1">
        <v>6000</v>
      </c>
      <c r="H335" s="1">
        <v>6000</v>
      </c>
    </row>
    <row r="336" spans="1:8" s="150" customFormat="1" ht="24.75" customHeight="1">
      <c r="A336" s="1">
        <v>11</v>
      </c>
      <c r="B336" s="6" t="s">
        <v>950</v>
      </c>
      <c r="C336" s="153" t="s">
        <v>952</v>
      </c>
      <c r="D336" s="151" t="s">
        <v>953</v>
      </c>
      <c r="E336" s="9" t="s">
        <v>377</v>
      </c>
      <c r="F336" s="6" t="s">
        <v>951</v>
      </c>
      <c r="G336" s="1">
        <v>3000</v>
      </c>
      <c r="H336" s="1">
        <v>3000</v>
      </c>
    </row>
    <row r="337" spans="1:8" ht="24.75" customHeight="1">
      <c r="A337" s="1">
        <v>12</v>
      </c>
      <c r="B337" s="23" t="s">
        <v>397</v>
      </c>
      <c r="C337" s="153" t="s">
        <v>399</v>
      </c>
      <c r="D337" s="151" t="s">
        <v>398</v>
      </c>
      <c r="E337" s="23" t="s">
        <v>957</v>
      </c>
      <c r="F337" s="6" t="s">
        <v>760</v>
      </c>
      <c r="G337" s="1">
        <v>1000</v>
      </c>
      <c r="H337" s="20">
        <v>1000</v>
      </c>
    </row>
    <row r="338" spans="1:8" ht="24.75" customHeight="1">
      <c r="A338" s="1">
        <v>13</v>
      </c>
      <c r="B338" s="23" t="s">
        <v>954</v>
      </c>
      <c r="C338" s="153" t="s">
        <v>955</v>
      </c>
      <c r="D338" s="151" t="s">
        <v>956</v>
      </c>
      <c r="E338" s="23" t="s">
        <v>957</v>
      </c>
      <c r="F338" s="1"/>
      <c r="G338" s="1">
        <v>2000</v>
      </c>
      <c r="H338" s="11">
        <v>2000</v>
      </c>
    </row>
    <row r="339" spans="1:8" ht="24.75" customHeight="1">
      <c r="A339" s="1">
        <v>14</v>
      </c>
      <c r="B339" s="23" t="s">
        <v>958</v>
      </c>
      <c r="C339" s="153" t="s">
        <v>959</v>
      </c>
      <c r="D339" s="151" t="s">
        <v>383</v>
      </c>
      <c r="E339" s="9" t="s">
        <v>714</v>
      </c>
      <c r="F339" s="1"/>
      <c r="G339" s="1">
        <v>500</v>
      </c>
      <c r="H339" s="11">
        <v>500</v>
      </c>
    </row>
    <row r="340" spans="1:8" ht="24.75" customHeight="1">
      <c r="A340" s="1">
        <v>15</v>
      </c>
      <c r="B340" s="23" t="s">
        <v>960</v>
      </c>
      <c r="C340" s="153" t="s">
        <v>961</v>
      </c>
      <c r="D340" s="151" t="s">
        <v>372</v>
      </c>
      <c r="E340" s="9" t="s">
        <v>714</v>
      </c>
      <c r="F340" s="1"/>
      <c r="G340" s="1">
        <v>500</v>
      </c>
      <c r="H340" s="11">
        <v>500</v>
      </c>
    </row>
    <row r="341" spans="1:8" ht="24.75" customHeight="1">
      <c r="A341" s="1">
        <v>16</v>
      </c>
      <c r="B341" s="23" t="s">
        <v>373</v>
      </c>
      <c r="C341" s="154" t="s">
        <v>374</v>
      </c>
      <c r="D341" s="151" t="s">
        <v>384</v>
      </c>
      <c r="E341" s="9" t="s">
        <v>714</v>
      </c>
      <c r="F341" s="1"/>
      <c r="G341" s="1">
        <v>500</v>
      </c>
      <c r="H341" s="11">
        <v>500</v>
      </c>
    </row>
    <row r="342" spans="1:8" s="4" customFormat="1" ht="24.75" customHeight="1">
      <c r="A342" s="12">
        <v>17</v>
      </c>
      <c r="B342" s="22" t="s">
        <v>466</v>
      </c>
      <c r="C342" s="153" t="s">
        <v>375</v>
      </c>
      <c r="D342" s="151" t="s">
        <v>376</v>
      </c>
      <c r="E342" s="16" t="s">
        <v>288</v>
      </c>
      <c r="F342" s="155"/>
      <c r="G342" s="1">
        <v>500</v>
      </c>
      <c r="H342" s="14">
        <v>500</v>
      </c>
    </row>
    <row r="343" spans="1:8" s="4" customFormat="1" ht="24.75" customHeight="1">
      <c r="A343" s="1">
        <v>18</v>
      </c>
      <c r="B343" s="6" t="s">
        <v>708</v>
      </c>
      <c r="C343" s="151" t="s">
        <v>381</v>
      </c>
      <c r="D343" s="151" t="s">
        <v>382</v>
      </c>
      <c r="E343" s="9" t="s">
        <v>288</v>
      </c>
      <c r="F343" s="6"/>
      <c r="G343" s="1">
        <v>500</v>
      </c>
      <c r="H343" s="11">
        <v>500</v>
      </c>
    </row>
    <row r="344" spans="1:8" ht="24.75" customHeight="1">
      <c r="A344" s="236">
        <v>19</v>
      </c>
      <c r="B344" s="231" t="s">
        <v>709</v>
      </c>
      <c r="C344" s="8" t="s">
        <v>386</v>
      </c>
      <c r="D344" s="8" t="s">
        <v>388</v>
      </c>
      <c r="E344" s="9" t="s">
        <v>389</v>
      </c>
      <c r="F344" s="155"/>
      <c r="G344" s="1">
        <v>3000</v>
      </c>
      <c r="H344" s="246">
        <v>6000</v>
      </c>
    </row>
    <row r="345" spans="1:8" s="4" customFormat="1" ht="24.75" customHeight="1">
      <c r="A345" s="241"/>
      <c r="B345" s="240"/>
      <c r="C345" s="8" t="s">
        <v>385</v>
      </c>
      <c r="D345" s="8" t="s">
        <v>387</v>
      </c>
      <c r="E345" s="9" t="s">
        <v>389</v>
      </c>
      <c r="F345" s="155"/>
      <c r="G345" s="1">
        <v>3000</v>
      </c>
      <c r="H345" s="253"/>
    </row>
    <row r="346" spans="1:8" ht="24.75" customHeight="1">
      <c r="A346" s="1"/>
      <c r="B346" s="1"/>
      <c r="C346" s="25"/>
      <c r="D346" s="25"/>
      <c r="E346" s="1"/>
      <c r="F346" s="6" t="s">
        <v>1107</v>
      </c>
      <c r="G346" s="1">
        <f>SUM(G324:G345)</f>
        <v>60900</v>
      </c>
      <c r="H346" s="11">
        <f>SUM(H324:H345)</f>
        <v>60900</v>
      </c>
    </row>
    <row r="347" spans="1:8" ht="24.75" customHeight="1">
      <c r="A347" s="1"/>
      <c r="B347" s="1"/>
      <c r="C347" s="25"/>
      <c r="D347" s="25"/>
      <c r="E347" s="208" t="s">
        <v>1106</v>
      </c>
      <c r="F347" s="233"/>
      <c r="G347" s="1">
        <f>G346</f>
        <v>60900</v>
      </c>
      <c r="H347" s="11"/>
    </row>
    <row r="348" spans="1:8" s="104" customFormat="1" ht="24.75" customHeight="1">
      <c r="A348" s="226" t="s">
        <v>400</v>
      </c>
      <c r="B348" s="256"/>
      <c r="C348" s="256"/>
      <c r="D348" s="256"/>
      <c r="E348" s="256"/>
      <c r="F348" s="256"/>
      <c r="G348" s="256"/>
      <c r="H348" s="256"/>
    </row>
    <row r="349" spans="1:8" ht="24.75" customHeight="1">
      <c r="A349" s="6" t="s">
        <v>283</v>
      </c>
      <c r="B349" s="6" t="s">
        <v>284</v>
      </c>
      <c r="C349" s="7" t="s">
        <v>1082</v>
      </c>
      <c r="D349" s="10" t="s">
        <v>1085</v>
      </c>
      <c r="E349" s="9" t="s">
        <v>1083</v>
      </c>
      <c r="F349" s="56" t="s">
        <v>1084</v>
      </c>
      <c r="G349" s="6" t="s">
        <v>301</v>
      </c>
      <c r="H349" s="6" t="s">
        <v>302</v>
      </c>
    </row>
    <row r="350" spans="1:8" s="75" customFormat="1" ht="24.75" customHeight="1">
      <c r="A350" s="22">
        <v>1</v>
      </c>
      <c r="B350" s="92" t="s">
        <v>424</v>
      </c>
      <c r="C350" s="96" t="s">
        <v>425</v>
      </c>
      <c r="D350" s="160" t="s">
        <v>518</v>
      </c>
      <c r="E350" s="6" t="s">
        <v>1113</v>
      </c>
      <c r="F350" s="8"/>
      <c r="G350" s="6">
        <v>10000</v>
      </c>
      <c r="H350" s="6">
        <v>10000</v>
      </c>
    </row>
    <row r="351" spans="1:8" s="75" customFormat="1" ht="24.75" customHeight="1">
      <c r="A351" s="22">
        <v>2</v>
      </c>
      <c r="B351" s="92" t="s">
        <v>200</v>
      </c>
      <c r="C351" s="51" t="s">
        <v>1000</v>
      </c>
      <c r="D351" s="30" t="s">
        <v>201</v>
      </c>
      <c r="E351" s="6" t="s">
        <v>1007</v>
      </c>
      <c r="F351" s="6"/>
      <c r="G351" s="6">
        <v>10000</v>
      </c>
      <c r="H351" s="6">
        <v>10000</v>
      </c>
    </row>
    <row r="352" spans="1:8" s="75" customFormat="1" ht="24.75" customHeight="1">
      <c r="A352" s="6">
        <v>3</v>
      </c>
      <c r="B352" s="6" t="s">
        <v>188</v>
      </c>
      <c r="C352" s="146" t="s">
        <v>401</v>
      </c>
      <c r="D352" s="161" t="s">
        <v>402</v>
      </c>
      <c r="E352" s="11" t="s">
        <v>74</v>
      </c>
      <c r="F352" s="44"/>
      <c r="G352" s="2">
        <v>3000</v>
      </c>
      <c r="H352" s="2">
        <v>3000</v>
      </c>
    </row>
    <row r="353" spans="1:8" s="75" customFormat="1" ht="24.75" customHeight="1">
      <c r="A353" s="6">
        <v>4</v>
      </c>
      <c r="B353" s="6" t="s">
        <v>189</v>
      </c>
      <c r="C353" s="96" t="s">
        <v>403</v>
      </c>
      <c r="D353" s="96" t="s">
        <v>404</v>
      </c>
      <c r="E353" s="92" t="s">
        <v>795</v>
      </c>
      <c r="F353" s="2"/>
      <c r="G353" s="2">
        <v>3000</v>
      </c>
      <c r="H353" s="2">
        <v>3000</v>
      </c>
    </row>
    <row r="354" spans="1:8" s="75" customFormat="1" ht="24.75" customHeight="1">
      <c r="A354" s="240">
        <v>5</v>
      </c>
      <c r="B354" s="267" t="s">
        <v>1114</v>
      </c>
      <c r="C354" s="162" t="s">
        <v>406</v>
      </c>
      <c r="D354" s="32" t="s">
        <v>407</v>
      </c>
      <c r="E354" s="92" t="s">
        <v>795</v>
      </c>
      <c r="F354" s="2"/>
      <c r="G354" s="2">
        <v>3000</v>
      </c>
      <c r="H354" s="254">
        <v>6000</v>
      </c>
    </row>
    <row r="355" spans="1:8" s="75" customFormat="1" ht="24.75" customHeight="1">
      <c r="A355" s="240"/>
      <c r="B355" s="240"/>
      <c r="C355" s="96" t="s">
        <v>405</v>
      </c>
      <c r="D355" s="96" t="s">
        <v>408</v>
      </c>
      <c r="E355" s="92" t="s">
        <v>795</v>
      </c>
      <c r="F355" s="2"/>
      <c r="G355" s="2">
        <v>3000</v>
      </c>
      <c r="H355" s="254"/>
    </row>
    <row r="356" spans="1:8" s="75" customFormat="1" ht="24.75" customHeight="1">
      <c r="A356" s="231">
        <v>6</v>
      </c>
      <c r="B356" s="231" t="s">
        <v>191</v>
      </c>
      <c r="C356" s="89" t="s">
        <v>409</v>
      </c>
      <c r="D356" s="89" t="s">
        <v>410</v>
      </c>
      <c r="E356" s="27" t="s">
        <v>915</v>
      </c>
      <c r="G356" s="2">
        <v>6000</v>
      </c>
      <c r="H356" s="250">
        <v>9000</v>
      </c>
    </row>
    <row r="357" spans="1:8" s="75" customFormat="1" ht="24.75" customHeight="1">
      <c r="A357" s="240"/>
      <c r="B357" s="240"/>
      <c r="C357" s="96" t="s">
        <v>412</v>
      </c>
      <c r="D357" s="96" t="s">
        <v>411</v>
      </c>
      <c r="E357" s="92" t="s">
        <v>795</v>
      </c>
      <c r="F357" s="2"/>
      <c r="G357" s="2">
        <v>3000</v>
      </c>
      <c r="H357" s="254"/>
    </row>
    <row r="358" spans="1:8" s="75" customFormat="1" ht="24.75" customHeight="1">
      <c r="A358" s="6">
        <v>8</v>
      </c>
      <c r="B358" s="6" t="s">
        <v>192</v>
      </c>
      <c r="C358" s="37" t="s">
        <v>1028</v>
      </c>
      <c r="D358" s="30" t="s">
        <v>1184</v>
      </c>
      <c r="E358" s="6" t="s">
        <v>1026</v>
      </c>
      <c r="F358" s="6"/>
      <c r="G358" s="6">
        <v>6000</v>
      </c>
      <c r="H358" s="2">
        <v>6000</v>
      </c>
    </row>
    <row r="359" spans="1:8" s="75" customFormat="1" ht="24.75" customHeight="1">
      <c r="A359" s="231">
        <v>9</v>
      </c>
      <c r="B359" s="231" t="s">
        <v>193</v>
      </c>
      <c r="C359" s="96" t="s">
        <v>413</v>
      </c>
      <c r="D359" s="96" t="s">
        <v>415</v>
      </c>
      <c r="E359" s="2" t="s">
        <v>79</v>
      </c>
      <c r="F359" s="2"/>
      <c r="G359" s="2">
        <v>5000</v>
      </c>
      <c r="H359" s="250">
        <v>10000</v>
      </c>
    </row>
    <row r="360" spans="1:8" s="75" customFormat="1" ht="24.75" customHeight="1">
      <c r="A360" s="240"/>
      <c r="B360" s="240"/>
      <c r="C360" s="96" t="s">
        <v>414</v>
      </c>
      <c r="D360" s="96" t="s">
        <v>416</v>
      </c>
      <c r="E360" s="2" t="s">
        <v>79</v>
      </c>
      <c r="F360" s="2"/>
      <c r="G360" s="2">
        <v>5000</v>
      </c>
      <c r="H360" s="254"/>
    </row>
    <row r="361" spans="1:8" s="75" customFormat="1" ht="24.75" customHeight="1">
      <c r="A361" s="6">
        <v>10</v>
      </c>
      <c r="B361" s="92" t="s">
        <v>421</v>
      </c>
      <c r="C361" s="164" t="s">
        <v>422</v>
      </c>
      <c r="D361" s="165" t="s">
        <v>423</v>
      </c>
      <c r="E361" s="6" t="s">
        <v>795</v>
      </c>
      <c r="F361" s="6"/>
      <c r="G361" s="6">
        <v>3000</v>
      </c>
      <c r="H361" s="6">
        <v>3000</v>
      </c>
    </row>
    <row r="362" spans="1:8" s="75" customFormat="1" ht="24.75" customHeight="1">
      <c r="A362" s="23">
        <v>11</v>
      </c>
      <c r="B362" s="23" t="s">
        <v>513</v>
      </c>
      <c r="C362" s="96" t="s">
        <v>417</v>
      </c>
      <c r="D362" s="96" t="s">
        <v>418</v>
      </c>
      <c r="E362" s="6" t="s">
        <v>795</v>
      </c>
      <c r="F362" s="6"/>
      <c r="G362" s="6">
        <v>3000</v>
      </c>
      <c r="H362" s="23">
        <v>3000</v>
      </c>
    </row>
    <row r="363" spans="1:8" s="75" customFormat="1" ht="24.75" customHeight="1">
      <c r="A363" s="6">
        <v>12</v>
      </c>
      <c r="B363" s="166" t="s">
        <v>465</v>
      </c>
      <c r="C363" s="167" t="s">
        <v>419</v>
      </c>
      <c r="D363" s="189" t="s">
        <v>420</v>
      </c>
      <c r="E363" s="6" t="s">
        <v>795</v>
      </c>
      <c r="F363" s="6"/>
      <c r="G363" s="6">
        <v>3000</v>
      </c>
      <c r="H363" s="6">
        <v>3000</v>
      </c>
    </row>
    <row r="364" spans="1:8" s="75" customFormat="1" ht="24.75" customHeight="1">
      <c r="A364" s="2"/>
      <c r="B364" s="2"/>
      <c r="C364" s="39"/>
      <c r="D364" s="39"/>
      <c r="E364" s="251" t="s">
        <v>1107</v>
      </c>
      <c r="F364" s="251"/>
      <c r="G364" s="11">
        <f>SUM(G350:G363)</f>
        <v>66000</v>
      </c>
      <c r="H364" s="11">
        <f>SUM(H350:H363)</f>
        <v>66000</v>
      </c>
    </row>
    <row r="365" spans="1:8" s="75" customFormat="1" ht="24.75" customHeight="1">
      <c r="A365" s="2"/>
      <c r="B365" s="2"/>
      <c r="C365" s="39"/>
      <c r="D365" s="39"/>
      <c r="E365" s="208" t="s">
        <v>1106</v>
      </c>
      <c r="F365" s="208"/>
      <c r="G365" s="1">
        <f>G364</f>
        <v>66000</v>
      </c>
      <c r="H365" s="11"/>
    </row>
    <row r="366" spans="1:8" ht="24.75" customHeight="1">
      <c r="A366" s="226" t="s">
        <v>426</v>
      </c>
      <c r="B366" s="256"/>
      <c r="C366" s="256"/>
      <c r="D366" s="256"/>
      <c r="E366" s="256"/>
      <c r="F366" s="256"/>
      <c r="G366" s="256"/>
      <c r="H366" s="256"/>
    </row>
    <row r="367" spans="1:8" ht="24.75" customHeight="1">
      <c r="A367" s="6" t="s">
        <v>1087</v>
      </c>
      <c r="B367" s="6" t="s">
        <v>970</v>
      </c>
      <c r="C367" s="7" t="s">
        <v>969</v>
      </c>
      <c r="D367" s="10" t="s">
        <v>202</v>
      </c>
      <c r="E367" s="56" t="s">
        <v>1083</v>
      </c>
      <c r="F367" s="56" t="s">
        <v>1084</v>
      </c>
      <c r="G367" s="6" t="s">
        <v>301</v>
      </c>
      <c r="H367" s="6" t="s">
        <v>302</v>
      </c>
    </row>
    <row r="368" spans="1:8" ht="24.75" customHeight="1">
      <c r="A368" s="6">
        <v>1</v>
      </c>
      <c r="B368" s="88" t="s">
        <v>24</v>
      </c>
      <c r="C368" s="192" t="s">
        <v>25</v>
      </c>
      <c r="D368" s="8" t="s">
        <v>26</v>
      </c>
      <c r="E368" s="88" t="s">
        <v>190</v>
      </c>
      <c r="F368" s="6"/>
      <c r="G368" s="6">
        <v>3000</v>
      </c>
      <c r="H368" s="2">
        <v>3000</v>
      </c>
    </row>
    <row r="369" spans="1:8" ht="24.75" customHeight="1">
      <c r="A369" s="208">
        <v>2</v>
      </c>
      <c r="B369" s="208" t="s">
        <v>337</v>
      </c>
      <c r="C369" s="30" t="s">
        <v>338</v>
      </c>
      <c r="D369" s="8" t="s">
        <v>334</v>
      </c>
      <c r="E369" s="6" t="s">
        <v>335</v>
      </c>
      <c r="F369" s="6"/>
      <c r="G369" s="6">
        <v>5000</v>
      </c>
      <c r="H369" s="208">
        <v>8000</v>
      </c>
    </row>
    <row r="370" spans="1:8" ht="24.75" customHeight="1">
      <c r="A370" s="208"/>
      <c r="B370" s="208"/>
      <c r="C370" s="30" t="s">
        <v>339</v>
      </c>
      <c r="D370" s="8" t="s">
        <v>334</v>
      </c>
      <c r="E370" s="6" t="s">
        <v>336</v>
      </c>
      <c r="F370" s="6"/>
      <c r="G370" s="6">
        <v>3000</v>
      </c>
      <c r="H370" s="208"/>
    </row>
    <row r="371" spans="1:8" ht="24.75" customHeight="1">
      <c r="A371" s="231">
        <v>3</v>
      </c>
      <c r="B371" s="231" t="s">
        <v>360</v>
      </c>
      <c r="C371" s="30" t="s">
        <v>357</v>
      </c>
      <c r="D371" s="168" t="s">
        <v>365</v>
      </c>
      <c r="E371" s="6" t="s">
        <v>867</v>
      </c>
      <c r="F371" s="6"/>
      <c r="G371" s="6">
        <v>2000</v>
      </c>
      <c r="H371" s="231">
        <v>11000</v>
      </c>
    </row>
    <row r="372" spans="1:8" ht="24.75" customHeight="1">
      <c r="A372" s="240"/>
      <c r="B372" s="240"/>
      <c r="C372" s="30" t="s">
        <v>358</v>
      </c>
      <c r="D372" s="168" t="s">
        <v>366</v>
      </c>
      <c r="E372" s="6" t="s">
        <v>867</v>
      </c>
      <c r="F372" s="6"/>
      <c r="G372" s="6">
        <v>2000</v>
      </c>
      <c r="H372" s="240"/>
    </row>
    <row r="373" spans="1:8" ht="24.75" customHeight="1">
      <c r="A373" s="240"/>
      <c r="B373" s="240"/>
      <c r="C373" s="30" t="s">
        <v>359</v>
      </c>
      <c r="D373" s="168" t="s">
        <v>367</v>
      </c>
      <c r="E373" s="6" t="s">
        <v>1127</v>
      </c>
      <c r="F373" s="6"/>
      <c r="G373" s="6">
        <v>500</v>
      </c>
      <c r="H373" s="240"/>
    </row>
    <row r="374" spans="1:8" ht="24.75" customHeight="1">
      <c r="A374" s="240"/>
      <c r="B374" s="240"/>
      <c r="C374" s="30" t="s">
        <v>361</v>
      </c>
      <c r="D374" s="168" t="s">
        <v>368</v>
      </c>
      <c r="E374" s="6" t="s">
        <v>1127</v>
      </c>
      <c r="F374" s="6"/>
      <c r="G374" s="6">
        <v>500</v>
      </c>
      <c r="H374" s="240"/>
    </row>
    <row r="375" spans="1:8" ht="24.75" customHeight="1">
      <c r="A375" s="240"/>
      <c r="B375" s="240"/>
      <c r="C375" s="30" t="s">
        <v>364</v>
      </c>
      <c r="D375" s="169" t="s">
        <v>350</v>
      </c>
      <c r="E375" s="6" t="s">
        <v>362</v>
      </c>
      <c r="F375" s="6"/>
      <c r="G375" s="6">
        <v>3000</v>
      </c>
      <c r="H375" s="240"/>
    </row>
    <row r="376" spans="1:8" ht="24.75" customHeight="1">
      <c r="A376" s="240"/>
      <c r="B376" s="240"/>
      <c r="C376" s="30" t="s">
        <v>363</v>
      </c>
      <c r="D376" s="169" t="s">
        <v>350</v>
      </c>
      <c r="E376" s="6" t="s">
        <v>362</v>
      </c>
      <c r="F376" s="6"/>
      <c r="G376" s="6">
        <v>3000</v>
      </c>
      <c r="H376" s="240"/>
    </row>
    <row r="377" spans="1:8" ht="24.75" customHeight="1">
      <c r="A377" s="231">
        <v>4</v>
      </c>
      <c r="B377" s="231" t="s">
        <v>194</v>
      </c>
      <c r="C377" s="30" t="s">
        <v>341</v>
      </c>
      <c r="D377" s="8" t="s">
        <v>343</v>
      </c>
      <c r="E377" s="6" t="s">
        <v>190</v>
      </c>
      <c r="F377" s="6"/>
      <c r="G377" s="6">
        <v>3000</v>
      </c>
      <c r="H377" s="231">
        <v>3500</v>
      </c>
    </row>
    <row r="378" spans="1:8" ht="24.75" customHeight="1">
      <c r="A378" s="240"/>
      <c r="B378" s="240"/>
      <c r="C378" s="30" t="s">
        <v>340</v>
      </c>
      <c r="D378" s="8" t="s">
        <v>343</v>
      </c>
      <c r="E378" s="6" t="s">
        <v>972</v>
      </c>
      <c r="F378" s="6" t="s">
        <v>512</v>
      </c>
      <c r="G378" s="6">
        <v>500</v>
      </c>
      <c r="H378" s="240"/>
    </row>
    <row r="379" spans="1:8" ht="24.75" customHeight="1">
      <c r="A379" s="231">
        <v>5</v>
      </c>
      <c r="B379" s="231" t="s">
        <v>195</v>
      </c>
      <c r="C379" s="30" t="s">
        <v>342</v>
      </c>
      <c r="D379" s="8" t="s">
        <v>343</v>
      </c>
      <c r="E379" s="6" t="s">
        <v>190</v>
      </c>
      <c r="F379" s="6"/>
      <c r="G379" s="6">
        <v>3000</v>
      </c>
      <c r="H379" s="231">
        <v>3500</v>
      </c>
    </row>
    <row r="380" spans="1:8" ht="24.75" customHeight="1">
      <c r="A380" s="240"/>
      <c r="B380" s="240"/>
      <c r="C380" s="30" t="s">
        <v>340</v>
      </c>
      <c r="D380" s="8" t="s">
        <v>343</v>
      </c>
      <c r="E380" s="6" t="s">
        <v>972</v>
      </c>
      <c r="F380" s="6" t="s">
        <v>512</v>
      </c>
      <c r="G380" s="6">
        <v>500</v>
      </c>
      <c r="H380" s="240"/>
    </row>
    <row r="381" spans="1:8" ht="24.75" customHeight="1">
      <c r="A381" s="22">
        <v>6</v>
      </c>
      <c r="B381" s="22" t="s">
        <v>345</v>
      </c>
      <c r="C381" s="30" t="s">
        <v>344</v>
      </c>
      <c r="D381" s="8" t="s">
        <v>334</v>
      </c>
      <c r="E381" s="88" t="s">
        <v>190</v>
      </c>
      <c r="F381" s="9"/>
      <c r="G381" s="6">
        <v>3000</v>
      </c>
      <c r="H381" s="22">
        <v>3000</v>
      </c>
    </row>
    <row r="382" spans="1:8" ht="24.75" customHeight="1">
      <c r="A382" s="231">
        <v>7</v>
      </c>
      <c r="B382" s="231" t="s">
        <v>346</v>
      </c>
      <c r="C382" s="30" t="s">
        <v>347</v>
      </c>
      <c r="D382" s="169" t="s">
        <v>350</v>
      </c>
      <c r="E382" s="88" t="s">
        <v>190</v>
      </c>
      <c r="F382" s="6"/>
      <c r="G382" s="6">
        <v>3000</v>
      </c>
      <c r="H382" s="231">
        <v>7000</v>
      </c>
    </row>
    <row r="383" spans="1:8" ht="24.75" customHeight="1">
      <c r="A383" s="240"/>
      <c r="B383" s="240"/>
      <c r="C383" s="30" t="s">
        <v>348</v>
      </c>
      <c r="D383" s="169" t="s">
        <v>350</v>
      </c>
      <c r="E383" s="88" t="s">
        <v>351</v>
      </c>
      <c r="F383" s="6"/>
      <c r="G383" s="6">
        <v>3000</v>
      </c>
      <c r="H383" s="240"/>
    </row>
    <row r="384" spans="1:8" ht="24.75" customHeight="1">
      <c r="A384" s="232"/>
      <c r="B384" s="232"/>
      <c r="C384" s="30" t="s">
        <v>349</v>
      </c>
      <c r="D384" s="169" t="s">
        <v>350</v>
      </c>
      <c r="E384" s="88" t="s">
        <v>352</v>
      </c>
      <c r="F384" s="6"/>
      <c r="G384" s="6">
        <v>1000</v>
      </c>
      <c r="H384" s="232"/>
    </row>
    <row r="385" spans="1:8" ht="24.75" customHeight="1">
      <c r="A385" s="231">
        <v>8</v>
      </c>
      <c r="B385" s="231" t="s">
        <v>353</v>
      </c>
      <c r="C385" s="30" t="s">
        <v>354</v>
      </c>
      <c r="D385" s="169" t="s">
        <v>350</v>
      </c>
      <c r="E385" s="88" t="s">
        <v>629</v>
      </c>
      <c r="F385" s="6"/>
      <c r="G385" s="6">
        <v>5000</v>
      </c>
      <c r="H385" s="231">
        <v>11000</v>
      </c>
    </row>
    <row r="386" spans="1:8" ht="24.75" customHeight="1">
      <c r="A386" s="240"/>
      <c r="B386" s="240"/>
      <c r="C386" s="30" t="s">
        <v>355</v>
      </c>
      <c r="D386" s="169" t="s">
        <v>350</v>
      </c>
      <c r="E386" s="88" t="s">
        <v>351</v>
      </c>
      <c r="F386" s="6"/>
      <c r="G386" s="6">
        <v>3000</v>
      </c>
      <c r="H386" s="240"/>
    </row>
    <row r="387" spans="1:8" ht="24.75" customHeight="1">
      <c r="A387" s="232"/>
      <c r="B387" s="232"/>
      <c r="C387" s="30" t="s">
        <v>356</v>
      </c>
      <c r="D387" s="169" t="s">
        <v>350</v>
      </c>
      <c r="E387" s="88" t="s">
        <v>351</v>
      </c>
      <c r="F387" s="6"/>
      <c r="G387" s="6">
        <v>3000</v>
      </c>
      <c r="H387" s="232"/>
    </row>
    <row r="388" spans="1:8" ht="24.75" customHeight="1">
      <c r="A388" s="6"/>
      <c r="B388" s="6"/>
      <c r="C388" s="25"/>
      <c r="D388" s="25"/>
      <c r="E388" s="208" t="s">
        <v>285</v>
      </c>
      <c r="F388" s="208"/>
      <c r="G388" s="1">
        <f>SUM(G368:G387)</f>
        <v>50000</v>
      </c>
      <c r="H388" s="1">
        <f>SUM(H368:H385)</f>
        <v>50000</v>
      </c>
    </row>
    <row r="389" spans="1:8" ht="24.75" customHeight="1">
      <c r="A389" s="2"/>
      <c r="B389" s="2"/>
      <c r="C389" s="39"/>
      <c r="D389" s="39"/>
      <c r="E389" s="208" t="s">
        <v>287</v>
      </c>
      <c r="F389" s="208"/>
      <c r="G389" s="1">
        <f>G388</f>
        <v>50000</v>
      </c>
      <c r="H389" s="11"/>
    </row>
    <row r="390" spans="1:8" ht="24.75" customHeight="1">
      <c r="A390" s="256" t="s">
        <v>1164</v>
      </c>
      <c r="B390" s="257"/>
      <c r="C390" s="257"/>
      <c r="D390" s="257"/>
      <c r="E390" s="257"/>
      <c r="F390" s="257"/>
      <c r="G390" s="257"/>
      <c r="H390" s="257"/>
    </row>
    <row r="391" spans="1:8" ht="24.75" customHeight="1">
      <c r="A391" s="6" t="s">
        <v>1080</v>
      </c>
      <c r="B391" s="6" t="s">
        <v>1081</v>
      </c>
      <c r="C391" s="7" t="s">
        <v>1082</v>
      </c>
      <c r="D391" s="10" t="s">
        <v>1085</v>
      </c>
      <c r="E391" s="9" t="s">
        <v>1083</v>
      </c>
      <c r="F391" s="56" t="s">
        <v>1084</v>
      </c>
      <c r="G391" s="6" t="s">
        <v>1108</v>
      </c>
      <c r="H391" s="6" t="s">
        <v>1109</v>
      </c>
    </row>
    <row r="392" spans="1:8" ht="24.75" customHeight="1">
      <c r="A392" s="12">
        <v>1</v>
      </c>
      <c r="B392" s="22" t="s">
        <v>278</v>
      </c>
      <c r="C392" s="8" t="s">
        <v>1157</v>
      </c>
      <c r="D392" s="10" t="s">
        <v>1158</v>
      </c>
      <c r="E392" s="9" t="s">
        <v>1159</v>
      </c>
      <c r="F392" s="31"/>
      <c r="G392" s="1">
        <v>9000</v>
      </c>
      <c r="H392" s="14">
        <v>9000</v>
      </c>
    </row>
    <row r="393" spans="1:8" s="4" customFormat="1" ht="24.75" customHeight="1">
      <c r="A393" s="12">
        <v>2</v>
      </c>
      <c r="B393" s="22" t="s">
        <v>279</v>
      </c>
      <c r="C393" s="8" t="s">
        <v>1160</v>
      </c>
      <c r="D393" s="10" t="s">
        <v>1161</v>
      </c>
      <c r="E393" s="9" t="s">
        <v>1162</v>
      </c>
      <c r="F393" s="31"/>
      <c r="G393" s="1">
        <v>6750</v>
      </c>
      <c r="H393" s="14">
        <v>6750</v>
      </c>
    </row>
    <row r="394" spans="1:8" s="4" customFormat="1" ht="24.75" customHeight="1">
      <c r="A394" s="12">
        <v>3</v>
      </c>
      <c r="B394" s="22" t="s">
        <v>812</v>
      </c>
      <c r="C394" s="171" t="s">
        <v>808</v>
      </c>
      <c r="D394" s="172" t="s">
        <v>810</v>
      </c>
      <c r="E394" s="9" t="s">
        <v>809</v>
      </c>
      <c r="F394" s="31" t="s">
        <v>811</v>
      </c>
      <c r="G394" s="1">
        <v>3000</v>
      </c>
      <c r="H394" s="14">
        <v>3000</v>
      </c>
    </row>
    <row r="395" spans="1:8" ht="24.75" customHeight="1">
      <c r="A395" s="1"/>
      <c r="B395" s="1"/>
      <c r="C395" s="25"/>
      <c r="D395" s="25"/>
      <c r="E395" s="1"/>
      <c r="F395" s="6" t="s">
        <v>1107</v>
      </c>
      <c r="G395" s="1">
        <f>SUM(G392:G394)</f>
        <v>18750</v>
      </c>
      <c r="H395" s="11">
        <f>SUM(H392:H394)</f>
        <v>18750</v>
      </c>
    </row>
    <row r="396" spans="1:8" ht="24.75" customHeight="1">
      <c r="A396" s="1"/>
      <c r="B396" s="1"/>
      <c r="C396" s="25"/>
      <c r="D396" s="25"/>
      <c r="E396" s="208" t="s">
        <v>1106</v>
      </c>
      <c r="F396" s="233"/>
      <c r="G396" s="1">
        <f>G395</f>
        <v>18750</v>
      </c>
      <c r="H396" s="11"/>
    </row>
    <row r="397" spans="1:8" ht="24.75" customHeight="1">
      <c r="A397" s="256" t="s">
        <v>371</v>
      </c>
      <c r="B397" s="257"/>
      <c r="C397" s="257"/>
      <c r="D397" s="257"/>
      <c r="E397" s="257"/>
      <c r="F397" s="257"/>
      <c r="G397" s="257"/>
      <c r="H397" s="257"/>
    </row>
    <row r="398" spans="1:8" ht="24.75" customHeight="1">
      <c r="A398" s="6" t="s">
        <v>280</v>
      </c>
      <c r="B398" s="6" t="s">
        <v>281</v>
      </c>
      <c r="C398" s="7" t="s">
        <v>1082</v>
      </c>
      <c r="D398" s="10" t="s">
        <v>1085</v>
      </c>
      <c r="E398" s="9" t="s">
        <v>1083</v>
      </c>
      <c r="F398" s="56" t="s">
        <v>1084</v>
      </c>
      <c r="G398" s="6" t="s">
        <v>1108</v>
      </c>
      <c r="H398" s="6" t="s">
        <v>1109</v>
      </c>
    </row>
    <row r="399" spans="1:8" ht="24.75" customHeight="1">
      <c r="A399" s="1">
        <v>1</v>
      </c>
      <c r="B399" s="47" t="s">
        <v>706</v>
      </c>
      <c r="C399" s="8" t="s">
        <v>369</v>
      </c>
      <c r="D399" s="8" t="s">
        <v>370</v>
      </c>
      <c r="E399" s="6" t="s">
        <v>879</v>
      </c>
      <c r="F399" s="1"/>
      <c r="G399" s="1">
        <v>10000</v>
      </c>
      <c r="H399" s="11">
        <v>10000</v>
      </c>
    </row>
    <row r="400" spans="1:8" ht="24.75" customHeight="1">
      <c r="A400" s="1"/>
      <c r="B400" s="1"/>
      <c r="C400" s="25"/>
      <c r="D400" s="25"/>
      <c r="E400" s="1"/>
      <c r="F400" s="6" t="s">
        <v>1107</v>
      </c>
      <c r="G400" s="1">
        <v>10000</v>
      </c>
      <c r="H400" s="11">
        <f>H399</f>
        <v>10000</v>
      </c>
    </row>
    <row r="401" spans="1:8" ht="24.75" customHeight="1">
      <c r="A401" s="1"/>
      <c r="B401" s="1"/>
      <c r="C401" s="25"/>
      <c r="D401" s="25"/>
      <c r="E401" s="208" t="s">
        <v>1106</v>
      </c>
      <c r="F401" s="233"/>
      <c r="G401" s="1">
        <f>G400</f>
        <v>10000</v>
      </c>
      <c r="H401" s="11"/>
    </row>
    <row r="402" spans="1:8" ht="24.75" customHeight="1">
      <c r="A402" s="256" t="s">
        <v>1163</v>
      </c>
      <c r="B402" s="256"/>
      <c r="C402" s="256"/>
      <c r="D402" s="256"/>
      <c r="E402" s="256"/>
      <c r="F402" s="256"/>
      <c r="G402" s="256"/>
      <c r="H402" s="256"/>
    </row>
    <row r="403" spans="1:8" ht="24.75" customHeight="1">
      <c r="A403" s="6" t="s">
        <v>1080</v>
      </c>
      <c r="B403" s="6" t="s">
        <v>1081</v>
      </c>
      <c r="C403" s="7" t="s">
        <v>1082</v>
      </c>
      <c r="D403" s="10" t="s">
        <v>1085</v>
      </c>
      <c r="E403" s="9" t="s">
        <v>1083</v>
      </c>
      <c r="F403" s="56" t="s">
        <v>1084</v>
      </c>
      <c r="G403" s="6" t="s">
        <v>1108</v>
      </c>
      <c r="H403" s="6" t="s">
        <v>1109</v>
      </c>
    </row>
    <row r="404" spans="1:8" s="3" customFormat="1" ht="24.75" customHeight="1">
      <c r="A404" s="233">
        <v>1</v>
      </c>
      <c r="B404" s="208" t="s">
        <v>710</v>
      </c>
      <c r="C404" s="30" t="s">
        <v>998</v>
      </c>
      <c r="D404" s="30" t="s">
        <v>1003</v>
      </c>
      <c r="E404" s="6" t="s">
        <v>1005</v>
      </c>
      <c r="F404" s="6"/>
      <c r="G404" s="6">
        <v>44100</v>
      </c>
      <c r="H404" s="259">
        <v>189360</v>
      </c>
    </row>
    <row r="405" spans="1:8" s="3" customFormat="1" ht="24.75" customHeight="1">
      <c r="A405" s="233"/>
      <c r="B405" s="208"/>
      <c r="C405" s="8" t="s">
        <v>514</v>
      </c>
      <c r="D405" s="8" t="s">
        <v>515</v>
      </c>
      <c r="E405" s="6" t="s">
        <v>516</v>
      </c>
      <c r="F405" s="6"/>
      <c r="G405" s="6">
        <v>76000</v>
      </c>
      <c r="H405" s="259"/>
    </row>
    <row r="406" spans="1:8" s="3" customFormat="1" ht="24.75" customHeight="1">
      <c r="A406" s="233"/>
      <c r="B406" s="208"/>
      <c r="C406" s="30" t="s">
        <v>711</v>
      </c>
      <c r="D406" s="29" t="s">
        <v>1002</v>
      </c>
      <c r="E406" s="6" t="s">
        <v>1011</v>
      </c>
      <c r="F406" s="6"/>
      <c r="G406" s="6">
        <v>5760</v>
      </c>
      <c r="H406" s="259"/>
    </row>
    <row r="407" spans="1:8" s="3" customFormat="1" ht="24.75" customHeight="1">
      <c r="A407" s="233"/>
      <c r="B407" s="208"/>
      <c r="C407" s="30" t="s">
        <v>999</v>
      </c>
      <c r="D407" s="30" t="s">
        <v>1004</v>
      </c>
      <c r="E407" s="6" t="s">
        <v>1006</v>
      </c>
      <c r="F407" s="6"/>
      <c r="G407" s="6">
        <v>50000</v>
      </c>
      <c r="H407" s="259"/>
    </row>
    <row r="408" spans="1:8" s="3" customFormat="1" ht="24.75" customHeight="1">
      <c r="A408" s="233"/>
      <c r="B408" s="208"/>
      <c r="C408" s="30" t="s">
        <v>1010</v>
      </c>
      <c r="D408" s="30" t="s">
        <v>1012</v>
      </c>
      <c r="E408" s="6" t="s">
        <v>1009</v>
      </c>
      <c r="F408" s="6"/>
      <c r="G408" s="6">
        <v>500</v>
      </c>
      <c r="H408" s="259"/>
    </row>
    <row r="409" spans="1:8" s="3" customFormat="1" ht="24.75" customHeight="1">
      <c r="A409" s="233"/>
      <c r="B409" s="208"/>
      <c r="C409" s="37" t="s">
        <v>1000</v>
      </c>
      <c r="D409" s="30" t="s">
        <v>1014</v>
      </c>
      <c r="E409" s="6" t="s">
        <v>1007</v>
      </c>
      <c r="F409" s="6"/>
      <c r="G409" s="6">
        <v>10000</v>
      </c>
      <c r="H409" s="259"/>
    </row>
    <row r="410" spans="1:8" s="3" customFormat="1" ht="24.75" customHeight="1">
      <c r="A410" s="233"/>
      <c r="B410" s="208"/>
      <c r="C410" s="29" t="s">
        <v>1001</v>
      </c>
      <c r="D410" s="30" t="s">
        <v>1013</v>
      </c>
      <c r="E410" s="6" t="s">
        <v>1008</v>
      </c>
      <c r="F410" s="6"/>
      <c r="G410" s="6">
        <v>3000</v>
      </c>
      <c r="H410" s="259"/>
    </row>
    <row r="411" spans="1:8" s="3" customFormat="1" ht="24.75" customHeight="1">
      <c r="A411" s="236">
        <v>2</v>
      </c>
      <c r="B411" s="231" t="s">
        <v>739</v>
      </c>
      <c r="C411" s="44" t="s">
        <v>779</v>
      </c>
      <c r="D411" s="44" t="s">
        <v>781</v>
      </c>
      <c r="E411" s="1" t="s">
        <v>783</v>
      </c>
      <c r="F411" s="31"/>
      <c r="G411" s="1">
        <v>2000</v>
      </c>
      <c r="H411" s="246">
        <v>2500</v>
      </c>
    </row>
    <row r="412" spans="1:8" s="3" customFormat="1" ht="24.75" customHeight="1">
      <c r="A412" s="237"/>
      <c r="B412" s="232"/>
      <c r="C412" s="44" t="s">
        <v>780</v>
      </c>
      <c r="D412" s="44" t="s">
        <v>782</v>
      </c>
      <c r="E412" s="1" t="s">
        <v>784</v>
      </c>
      <c r="F412" s="31"/>
      <c r="G412" s="1">
        <v>500</v>
      </c>
      <c r="H412" s="247"/>
    </row>
    <row r="413" spans="1:8" s="3" customFormat="1" ht="24.75" customHeight="1">
      <c r="A413" s="236">
        <v>3</v>
      </c>
      <c r="B413" s="250" t="s">
        <v>57</v>
      </c>
      <c r="C413" s="191" t="s">
        <v>845</v>
      </c>
      <c r="D413" s="44" t="s">
        <v>846</v>
      </c>
      <c r="E413" s="6" t="s">
        <v>847</v>
      </c>
      <c r="F413" s="31"/>
      <c r="G413" s="1">
        <v>6000</v>
      </c>
      <c r="H413" s="236">
        <v>25000</v>
      </c>
    </row>
    <row r="414" spans="1:8" s="3" customFormat="1" ht="24.75" customHeight="1">
      <c r="A414" s="241"/>
      <c r="B414" s="254"/>
      <c r="C414" s="118" t="s">
        <v>139</v>
      </c>
      <c r="D414" s="118" t="s">
        <v>173</v>
      </c>
      <c r="E414" s="33" t="s">
        <v>138</v>
      </c>
      <c r="F414" s="6"/>
      <c r="G414" s="11">
        <v>2000</v>
      </c>
      <c r="H414" s="241"/>
    </row>
    <row r="415" spans="1:8" s="3" customFormat="1" ht="24.75" customHeight="1">
      <c r="A415" s="241"/>
      <c r="B415" s="254"/>
      <c r="C415" s="173" t="s">
        <v>164</v>
      </c>
      <c r="D415" s="118" t="s">
        <v>165</v>
      </c>
      <c r="E415" s="33" t="s">
        <v>166</v>
      </c>
      <c r="F415" s="6" t="s">
        <v>84</v>
      </c>
      <c r="G415" s="1">
        <v>5000</v>
      </c>
      <c r="H415" s="241"/>
    </row>
    <row r="416" spans="1:8" s="3" customFormat="1" ht="24.75" customHeight="1">
      <c r="A416" s="241"/>
      <c r="B416" s="254"/>
      <c r="C416" s="173" t="s">
        <v>167</v>
      </c>
      <c r="D416" s="118" t="s">
        <v>169</v>
      </c>
      <c r="E416" s="33" t="s">
        <v>166</v>
      </c>
      <c r="F416" s="2"/>
      <c r="G416" s="1">
        <v>5000</v>
      </c>
      <c r="H416" s="241"/>
    </row>
    <row r="417" spans="1:8" s="3" customFormat="1" ht="24.75" customHeight="1">
      <c r="A417" s="241"/>
      <c r="B417" s="254"/>
      <c r="C417" s="118" t="s">
        <v>168</v>
      </c>
      <c r="D417" s="118" t="s">
        <v>170</v>
      </c>
      <c r="E417" s="33" t="s">
        <v>171</v>
      </c>
      <c r="F417" s="2"/>
      <c r="G417" s="1">
        <v>5000</v>
      </c>
      <c r="H417" s="241"/>
    </row>
    <row r="418" spans="1:8" s="3" customFormat="1" ht="24.75" customHeight="1">
      <c r="A418" s="237"/>
      <c r="B418" s="255"/>
      <c r="C418" s="118" t="s">
        <v>172</v>
      </c>
      <c r="D418" s="118" t="s">
        <v>174</v>
      </c>
      <c r="E418" s="33" t="s">
        <v>175</v>
      </c>
      <c r="F418" s="2"/>
      <c r="G418" s="1">
        <v>2000</v>
      </c>
      <c r="H418" s="237"/>
    </row>
    <row r="419" spans="1:8" ht="24.75" customHeight="1">
      <c r="A419" s="233">
        <v>4</v>
      </c>
      <c r="B419" s="208" t="s">
        <v>966</v>
      </c>
      <c r="C419" s="44" t="s">
        <v>1053</v>
      </c>
      <c r="D419" s="10" t="s">
        <v>520</v>
      </c>
      <c r="E419" s="6" t="s">
        <v>1054</v>
      </c>
      <c r="F419" s="6" t="s">
        <v>328</v>
      </c>
      <c r="G419" s="6">
        <v>3000</v>
      </c>
      <c r="H419" s="259">
        <v>18600</v>
      </c>
    </row>
    <row r="420" spans="1:8" ht="24.75" customHeight="1">
      <c r="A420" s="233"/>
      <c r="B420" s="208"/>
      <c r="C420" s="44" t="s">
        <v>848</v>
      </c>
      <c r="D420" s="10" t="s">
        <v>849</v>
      </c>
      <c r="E420" s="6" t="s">
        <v>850</v>
      </c>
      <c r="F420" s="6"/>
      <c r="G420" s="6">
        <v>5600</v>
      </c>
      <c r="H420" s="259"/>
    </row>
    <row r="421" spans="1:8" ht="24.75" customHeight="1">
      <c r="A421" s="233"/>
      <c r="B421" s="208"/>
      <c r="C421" s="51" t="s">
        <v>1000</v>
      </c>
      <c r="D421" s="30" t="s">
        <v>1019</v>
      </c>
      <c r="E421" s="6" t="s">
        <v>1007</v>
      </c>
      <c r="F421" s="6"/>
      <c r="G421" s="6">
        <v>10000</v>
      </c>
      <c r="H421" s="259"/>
    </row>
    <row r="422" spans="1:8" ht="24.75" customHeight="1">
      <c r="A422" s="259">
        <v>5</v>
      </c>
      <c r="B422" s="258" t="s">
        <v>889</v>
      </c>
      <c r="C422" s="8" t="s">
        <v>519</v>
      </c>
      <c r="D422" s="8" t="s">
        <v>521</v>
      </c>
      <c r="E422" s="6" t="s">
        <v>1074</v>
      </c>
      <c r="F422" s="6" t="s">
        <v>328</v>
      </c>
      <c r="G422" s="6">
        <v>3000</v>
      </c>
      <c r="H422" s="259">
        <v>11000</v>
      </c>
    </row>
    <row r="423" spans="1:8" ht="24.75" customHeight="1">
      <c r="A423" s="259"/>
      <c r="B423" s="258"/>
      <c r="C423" s="8" t="s">
        <v>474</v>
      </c>
      <c r="D423" s="8" t="s">
        <v>475</v>
      </c>
      <c r="E423" s="6" t="s">
        <v>476</v>
      </c>
      <c r="F423" s="6"/>
      <c r="G423" s="1">
        <v>8000</v>
      </c>
      <c r="H423" s="259"/>
    </row>
    <row r="424" spans="1:8" s="4" customFormat="1" ht="24.75" customHeight="1">
      <c r="A424" s="233">
        <v>6</v>
      </c>
      <c r="B424" s="258" t="s">
        <v>881</v>
      </c>
      <c r="C424" s="8" t="s">
        <v>472</v>
      </c>
      <c r="D424" s="10" t="s">
        <v>703</v>
      </c>
      <c r="E424" s="9" t="s">
        <v>473</v>
      </c>
      <c r="F424" s="11"/>
      <c r="G424" s="11">
        <v>11930</v>
      </c>
      <c r="H424" s="259">
        <v>19858</v>
      </c>
    </row>
    <row r="425" spans="1:8" s="4" customFormat="1" ht="24.75" customHeight="1">
      <c r="A425" s="233"/>
      <c r="B425" s="258"/>
      <c r="C425" s="44" t="s">
        <v>1151</v>
      </c>
      <c r="D425" s="10" t="s">
        <v>1152</v>
      </c>
      <c r="E425" s="9" t="s">
        <v>1153</v>
      </c>
      <c r="F425" s="88"/>
      <c r="G425" s="1">
        <v>7928</v>
      </c>
      <c r="H425" s="259"/>
    </row>
    <row r="426" spans="1:8" ht="24.75" customHeight="1">
      <c r="A426" s="236">
        <v>7</v>
      </c>
      <c r="B426" s="224" t="s">
        <v>282</v>
      </c>
      <c r="C426" s="156" t="s">
        <v>1015</v>
      </c>
      <c r="D426" s="153" t="s">
        <v>1017</v>
      </c>
      <c r="E426" s="105" t="s">
        <v>704</v>
      </c>
      <c r="F426" s="33"/>
      <c r="G426" s="1">
        <v>500</v>
      </c>
      <c r="H426" s="236">
        <v>1000</v>
      </c>
    </row>
    <row r="427" spans="1:8" ht="24.75" customHeight="1">
      <c r="A427" s="237"/>
      <c r="B427" s="225"/>
      <c r="C427" s="153" t="s">
        <v>1016</v>
      </c>
      <c r="D427" s="153" t="s">
        <v>1018</v>
      </c>
      <c r="E427" s="105" t="s">
        <v>704</v>
      </c>
      <c r="F427" s="33"/>
      <c r="G427" s="1">
        <v>500</v>
      </c>
      <c r="H427" s="237"/>
    </row>
    <row r="428" spans="1:8" s="4" customFormat="1" ht="24.75" customHeight="1">
      <c r="A428" s="233">
        <v>8</v>
      </c>
      <c r="B428" s="206" t="s">
        <v>882</v>
      </c>
      <c r="C428" s="8" t="s">
        <v>333</v>
      </c>
      <c r="D428" s="8" t="s">
        <v>427</v>
      </c>
      <c r="E428" s="88" t="s">
        <v>288</v>
      </c>
      <c r="F428" s="33"/>
      <c r="G428" s="1">
        <v>8000</v>
      </c>
      <c r="H428" s="259">
        <v>113410</v>
      </c>
    </row>
    <row r="429" spans="1:8" s="4" customFormat="1" ht="24.75" customHeight="1">
      <c r="A429" s="233"/>
      <c r="B429" s="206"/>
      <c r="C429" s="37" t="s">
        <v>1000</v>
      </c>
      <c r="D429" s="30" t="s">
        <v>1020</v>
      </c>
      <c r="E429" s="6" t="s">
        <v>1007</v>
      </c>
      <c r="F429" s="6"/>
      <c r="G429" s="6">
        <v>10000</v>
      </c>
      <c r="H429" s="259"/>
    </row>
    <row r="430" spans="1:8" s="4" customFormat="1" ht="24.75" customHeight="1">
      <c r="A430" s="233"/>
      <c r="B430" s="206"/>
      <c r="C430" s="29" t="s">
        <v>1027</v>
      </c>
      <c r="D430" s="30" t="s">
        <v>1025</v>
      </c>
      <c r="E430" s="6" t="s">
        <v>1026</v>
      </c>
      <c r="F430" s="6"/>
      <c r="G430" s="6">
        <v>6000</v>
      </c>
      <c r="H430" s="259"/>
    </row>
    <row r="431" spans="1:8" s="4" customFormat="1" ht="24.75" customHeight="1">
      <c r="A431" s="233"/>
      <c r="B431" s="206"/>
      <c r="C431" s="21" t="s">
        <v>528</v>
      </c>
      <c r="D431" s="21" t="s">
        <v>529</v>
      </c>
      <c r="E431" s="9" t="s">
        <v>530</v>
      </c>
      <c r="F431" s="33"/>
      <c r="G431" s="1">
        <v>25000</v>
      </c>
      <c r="H431" s="259"/>
    </row>
    <row r="432" spans="1:8" s="4" customFormat="1" ht="24.75" customHeight="1">
      <c r="A432" s="233"/>
      <c r="B432" s="206"/>
      <c r="C432" s="21" t="s">
        <v>378</v>
      </c>
      <c r="D432" s="10" t="s">
        <v>379</v>
      </c>
      <c r="E432" s="9" t="s">
        <v>380</v>
      </c>
      <c r="F432" s="33"/>
      <c r="G432" s="1">
        <v>12000</v>
      </c>
      <c r="H432" s="259"/>
    </row>
    <row r="433" spans="1:8" s="4" customFormat="1" ht="24.75" customHeight="1">
      <c r="A433" s="233"/>
      <c r="B433" s="206"/>
      <c r="C433" s="21" t="s">
        <v>1039</v>
      </c>
      <c r="D433" s="10" t="s">
        <v>1040</v>
      </c>
      <c r="E433" s="9" t="s">
        <v>1041</v>
      </c>
      <c r="F433" s="2" t="s">
        <v>1042</v>
      </c>
      <c r="G433" s="1">
        <v>29010</v>
      </c>
      <c r="H433" s="259"/>
    </row>
    <row r="434" spans="1:8" ht="24.75" customHeight="1">
      <c r="A434" s="233"/>
      <c r="B434" s="206"/>
      <c r="C434" s="44" t="s">
        <v>1154</v>
      </c>
      <c r="D434" s="10" t="s">
        <v>1155</v>
      </c>
      <c r="E434" s="9" t="s">
        <v>1156</v>
      </c>
      <c r="F434" s="88"/>
      <c r="G434" s="1">
        <v>23400</v>
      </c>
      <c r="H434" s="259"/>
    </row>
    <row r="435" spans="1:8" ht="24.75" customHeight="1">
      <c r="A435" s="207">
        <v>9</v>
      </c>
      <c r="B435" s="251" t="s">
        <v>740</v>
      </c>
      <c r="C435" s="25" t="s">
        <v>741</v>
      </c>
      <c r="D435" s="25" t="s">
        <v>745</v>
      </c>
      <c r="E435" s="11" t="s">
        <v>80</v>
      </c>
      <c r="F435" s="55"/>
      <c r="G435" s="6">
        <v>6000</v>
      </c>
      <c r="H435" s="233">
        <v>36000</v>
      </c>
    </row>
    <row r="436" spans="1:8" ht="24.75" customHeight="1">
      <c r="A436" s="207"/>
      <c r="B436" s="251"/>
      <c r="C436" s="25" t="s">
        <v>742</v>
      </c>
      <c r="D436" s="25" t="s">
        <v>746</v>
      </c>
      <c r="E436" s="11" t="s">
        <v>166</v>
      </c>
      <c r="F436" s="55"/>
      <c r="G436" s="6">
        <v>5000</v>
      </c>
      <c r="H436" s="233"/>
    </row>
    <row r="437" spans="1:8" ht="24.75" customHeight="1">
      <c r="A437" s="207"/>
      <c r="B437" s="251"/>
      <c r="C437" s="25" t="s">
        <v>743</v>
      </c>
      <c r="D437" s="25" t="s">
        <v>747</v>
      </c>
      <c r="E437" s="11" t="s">
        <v>166</v>
      </c>
      <c r="F437" s="55"/>
      <c r="G437" s="6">
        <v>5000</v>
      </c>
      <c r="H437" s="233"/>
    </row>
    <row r="438" spans="1:8" ht="24.75" customHeight="1">
      <c r="A438" s="207"/>
      <c r="B438" s="251"/>
      <c r="C438" s="59" t="s">
        <v>744</v>
      </c>
      <c r="D438" s="30" t="s">
        <v>748</v>
      </c>
      <c r="E438" s="6" t="s">
        <v>749</v>
      </c>
      <c r="F438" s="174"/>
      <c r="G438" s="6">
        <v>20000</v>
      </c>
      <c r="H438" s="233"/>
    </row>
    <row r="439" spans="1:8" s="4" customFormat="1" ht="24.75" customHeight="1">
      <c r="A439" s="236">
        <v>10</v>
      </c>
      <c r="B439" s="224" t="s">
        <v>78</v>
      </c>
      <c r="C439" s="175" t="s">
        <v>467</v>
      </c>
      <c r="D439" s="176" t="s">
        <v>468</v>
      </c>
      <c r="E439" s="17" t="s">
        <v>477</v>
      </c>
      <c r="F439" s="88"/>
      <c r="G439" s="1">
        <v>10000</v>
      </c>
      <c r="H439" s="236">
        <v>30000</v>
      </c>
    </row>
    <row r="440" spans="1:8" s="4" customFormat="1" ht="24.75" customHeight="1">
      <c r="A440" s="237"/>
      <c r="B440" s="225"/>
      <c r="C440" s="10" t="s">
        <v>859</v>
      </c>
      <c r="D440" s="10" t="s">
        <v>1169</v>
      </c>
      <c r="E440" s="35" t="s">
        <v>858</v>
      </c>
      <c r="F440" s="35" t="s">
        <v>860</v>
      </c>
      <c r="G440" s="1">
        <v>20000</v>
      </c>
      <c r="H440" s="237"/>
    </row>
    <row r="441" spans="1:8" s="4" customFormat="1" ht="24.75" customHeight="1">
      <c r="A441" s="236">
        <v>11</v>
      </c>
      <c r="B441" s="272" t="s">
        <v>1116</v>
      </c>
      <c r="C441" s="177" t="s">
        <v>1117</v>
      </c>
      <c r="D441" s="177" t="s">
        <v>1118</v>
      </c>
      <c r="E441" s="178" t="s">
        <v>74</v>
      </c>
      <c r="F441" s="178" t="s">
        <v>978</v>
      </c>
      <c r="G441" s="178">
        <v>1500</v>
      </c>
      <c r="H441" s="178">
        <v>1500</v>
      </c>
    </row>
    <row r="442" spans="1:8" s="4" customFormat="1" ht="24.75" customHeight="1">
      <c r="A442" s="241"/>
      <c r="B442" s="273"/>
      <c r="C442" s="177" t="s">
        <v>1119</v>
      </c>
      <c r="D442" s="177" t="s">
        <v>1120</v>
      </c>
      <c r="E442" s="178" t="s">
        <v>74</v>
      </c>
      <c r="F442" s="178" t="s">
        <v>978</v>
      </c>
      <c r="G442" s="178">
        <v>1500</v>
      </c>
      <c r="H442" s="178">
        <v>1500</v>
      </c>
    </row>
    <row r="443" spans="1:8" s="4" customFormat="1" ht="24.75" customHeight="1">
      <c r="A443" s="241"/>
      <c r="B443" s="273"/>
      <c r="C443" s="177" t="s">
        <v>1121</v>
      </c>
      <c r="D443" s="177" t="s">
        <v>1122</v>
      </c>
      <c r="E443" s="178" t="s">
        <v>1123</v>
      </c>
      <c r="F443" s="178"/>
      <c r="G443" s="178">
        <v>500</v>
      </c>
      <c r="H443" s="178">
        <v>500</v>
      </c>
    </row>
    <row r="444" spans="1:8" s="4" customFormat="1" ht="24.75" customHeight="1">
      <c r="A444" s="237"/>
      <c r="B444" s="274"/>
      <c r="C444" s="177" t="s">
        <v>1124</v>
      </c>
      <c r="D444" s="177" t="s">
        <v>1125</v>
      </c>
      <c r="E444" s="178" t="s">
        <v>1126</v>
      </c>
      <c r="F444" s="178"/>
      <c r="G444" s="178">
        <v>3200</v>
      </c>
      <c r="H444" s="178">
        <v>3200</v>
      </c>
    </row>
    <row r="445" spans="1:8" s="4" customFormat="1" ht="24.75" customHeight="1">
      <c r="A445" s="19">
        <v>12</v>
      </c>
      <c r="B445" s="179" t="s">
        <v>507</v>
      </c>
      <c r="C445" s="163" t="s">
        <v>508</v>
      </c>
      <c r="D445" s="163" t="s">
        <v>509</v>
      </c>
      <c r="E445" s="170" t="s">
        <v>510</v>
      </c>
      <c r="F445" s="178"/>
      <c r="G445" s="178">
        <v>10000</v>
      </c>
      <c r="H445" s="178">
        <v>10000</v>
      </c>
    </row>
    <row r="446" spans="1:8" ht="24.75" customHeight="1">
      <c r="A446" s="1" t="s">
        <v>1077</v>
      </c>
      <c r="B446" s="1"/>
      <c r="C446" s="25"/>
      <c r="D446" s="25"/>
      <c r="E446" s="1"/>
      <c r="F446" s="2" t="s">
        <v>1107</v>
      </c>
      <c r="G446" s="1">
        <f>SUM(G404:G445)</f>
        <v>463428</v>
      </c>
      <c r="H446" s="11">
        <f>SUM(H404:H445)</f>
        <v>463428</v>
      </c>
    </row>
    <row r="447" spans="1:8" ht="24.75" customHeight="1">
      <c r="A447" s="11"/>
      <c r="B447" s="11"/>
      <c r="C447" s="39"/>
      <c r="D447" s="39"/>
      <c r="E447" s="208" t="s">
        <v>1106</v>
      </c>
      <c r="F447" s="233"/>
      <c r="G447" s="1">
        <f>G446</f>
        <v>463428</v>
      </c>
      <c r="H447" s="11"/>
    </row>
    <row r="448" spans="1:12" ht="24.75" customHeight="1">
      <c r="A448" s="180"/>
      <c r="B448" s="180"/>
      <c r="C448" s="181"/>
      <c r="D448" s="181"/>
      <c r="E448" s="182"/>
      <c r="F448" s="183"/>
      <c r="G448" s="183"/>
      <c r="J448" s="184"/>
      <c r="K448" s="184"/>
      <c r="L448" s="184"/>
    </row>
    <row r="449" spans="1:13" ht="24.75" customHeight="1">
      <c r="A449" s="204" t="s">
        <v>1166</v>
      </c>
      <c r="B449" s="205"/>
      <c r="C449" s="205"/>
      <c r="D449" s="205"/>
      <c r="J449" s="184"/>
      <c r="K449" s="184"/>
      <c r="L449" s="184"/>
      <c r="M449" s="104"/>
    </row>
    <row r="450" spans="1:13" ht="19.5" customHeight="1">
      <c r="A450" s="227" t="s">
        <v>1087</v>
      </c>
      <c r="B450" s="203"/>
      <c r="C450" s="185" t="s">
        <v>1086</v>
      </c>
      <c r="D450" s="10" t="s">
        <v>1108</v>
      </c>
      <c r="K450" s="104"/>
      <c r="L450" s="184"/>
      <c r="M450" s="104"/>
    </row>
    <row r="451" spans="1:13" ht="19.5" customHeight="1">
      <c r="A451" s="203">
        <v>1</v>
      </c>
      <c r="B451" s="203"/>
      <c r="C451" s="185" t="s">
        <v>1092</v>
      </c>
      <c r="D451" s="186">
        <f>G45</f>
        <v>245850</v>
      </c>
      <c r="K451" s="104"/>
      <c r="L451" s="104"/>
      <c r="M451" s="104"/>
    </row>
    <row r="452" spans="1:4" ht="19.5" customHeight="1">
      <c r="A452" s="203">
        <v>2</v>
      </c>
      <c r="B452" s="203"/>
      <c r="C452" s="185" t="s">
        <v>1088</v>
      </c>
      <c r="D452" s="186">
        <f>G76</f>
        <v>239410</v>
      </c>
    </row>
    <row r="453" spans="1:4" ht="19.5" customHeight="1">
      <c r="A453" s="203">
        <v>3</v>
      </c>
      <c r="B453" s="203"/>
      <c r="C453" s="185" t="s">
        <v>1089</v>
      </c>
      <c r="D453" s="186">
        <f>G129</f>
        <v>329240</v>
      </c>
    </row>
    <row r="454" spans="1:4" ht="19.5" customHeight="1">
      <c r="A454" s="203">
        <v>4</v>
      </c>
      <c r="B454" s="203"/>
      <c r="C454" s="185" t="s">
        <v>1097</v>
      </c>
      <c r="D454" s="186">
        <f>G154</f>
        <v>104598</v>
      </c>
    </row>
    <row r="455" spans="1:4" ht="19.5" customHeight="1">
      <c r="A455" s="203">
        <v>5</v>
      </c>
      <c r="B455" s="203"/>
      <c r="C455" s="185" t="s">
        <v>1096</v>
      </c>
      <c r="D455" s="186">
        <f>G189</f>
        <v>65500</v>
      </c>
    </row>
    <row r="456" spans="1:4" ht="19.5" customHeight="1">
      <c r="A456" s="203">
        <v>6</v>
      </c>
      <c r="B456" s="203"/>
      <c r="C456" s="185" t="s">
        <v>1090</v>
      </c>
      <c r="D456" s="186">
        <f>G260</f>
        <v>531374</v>
      </c>
    </row>
    <row r="457" spans="1:4" ht="19.5" customHeight="1">
      <c r="A457" s="203">
        <v>7</v>
      </c>
      <c r="B457" s="203"/>
      <c r="C457" s="185" t="s">
        <v>1091</v>
      </c>
      <c r="D457" s="186">
        <f>G301</f>
        <v>214800</v>
      </c>
    </row>
    <row r="458" spans="1:4" ht="19.5" customHeight="1">
      <c r="A458" s="203">
        <v>8</v>
      </c>
      <c r="B458" s="203"/>
      <c r="C458" s="185" t="s">
        <v>1093</v>
      </c>
      <c r="D458" s="186">
        <f>G315</f>
        <v>41500</v>
      </c>
    </row>
    <row r="459" spans="1:4" ht="19.5" customHeight="1">
      <c r="A459" s="203">
        <v>9</v>
      </c>
      <c r="B459" s="203"/>
      <c r="C459" s="185" t="s">
        <v>1099</v>
      </c>
      <c r="D459" s="186">
        <f>G321</f>
        <v>5500</v>
      </c>
    </row>
    <row r="460" spans="1:4" ht="19.5" customHeight="1">
      <c r="A460" s="203">
        <v>10</v>
      </c>
      <c r="B460" s="203"/>
      <c r="C460" s="185" t="s">
        <v>1095</v>
      </c>
      <c r="D460" s="186">
        <f>G347</f>
        <v>60900</v>
      </c>
    </row>
    <row r="461" spans="1:4" ht="19.5" customHeight="1">
      <c r="A461" s="203">
        <v>11</v>
      </c>
      <c r="B461" s="203"/>
      <c r="C461" s="185" t="s">
        <v>1098</v>
      </c>
      <c r="D461" s="186">
        <f>G365</f>
        <v>66000</v>
      </c>
    </row>
    <row r="462" spans="1:4" ht="19.5" customHeight="1">
      <c r="A462" s="203">
        <v>12</v>
      </c>
      <c r="B462" s="203"/>
      <c r="C462" s="185" t="s">
        <v>1100</v>
      </c>
      <c r="D462" s="186">
        <f>G389</f>
        <v>50000</v>
      </c>
    </row>
    <row r="463" spans="1:4" ht="19.5" customHeight="1">
      <c r="A463" s="215">
        <v>13</v>
      </c>
      <c r="B463" s="216"/>
      <c r="C463" s="185" t="s">
        <v>1101</v>
      </c>
      <c r="D463" s="186">
        <v>0</v>
      </c>
    </row>
    <row r="464" spans="1:4" ht="19.5" customHeight="1">
      <c r="A464" s="203">
        <v>14</v>
      </c>
      <c r="B464" s="203"/>
      <c r="C464" s="185" t="s">
        <v>1102</v>
      </c>
      <c r="D464" s="186">
        <f>G396</f>
        <v>18750</v>
      </c>
    </row>
    <row r="465" spans="1:4" ht="19.5" customHeight="1">
      <c r="A465" s="217">
        <v>15</v>
      </c>
      <c r="B465" s="216"/>
      <c r="C465" s="185" t="s">
        <v>880</v>
      </c>
      <c r="D465" s="186">
        <f>G401</f>
        <v>10000</v>
      </c>
    </row>
    <row r="466" spans="1:4" ht="19.5" customHeight="1">
      <c r="A466" s="203">
        <v>16</v>
      </c>
      <c r="B466" s="203"/>
      <c r="C466" s="185" t="s">
        <v>1103</v>
      </c>
      <c r="D466" s="186">
        <f>G447</f>
        <v>463428</v>
      </c>
    </row>
    <row r="467" spans="1:4" ht="19.5" customHeight="1">
      <c r="A467" s="203"/>
      <c r="B467" s="203"/>
      <c r="C467" s="185" t="s">
        <v>1104</v>
      </c>
      <c r="D467" s="186">
        <f>SUM(D451:D466)</f>
        <v>2446850</v>
      </c>
    </row>
    <row r="468" ht="24.75" customHeight="1"/>
  </sheetData>
  <sheetProtection/>
  <mergeCells count="340">
    <mergeCell ref="H428:H434"/>
    <mergeCell ref="A422:A423"/>
    <mergeCell ref="A441:A444"/>
    <mergeCell ref="H439:H440"/>
    <mergeCell ref="B439:B440"/>
    <mergeCell ref="H435:H438"/>
    <mergeCell ref="B441:B444"/>
    <mergeCell ref="A439:A440"/>
    <mergeCell ref="H426:H427"/>
    <mergeCell ref="H424:H425"/>
    <mergeCell ref="A209:A210"/>
    <mergeCell ref="A263:A264"/>
    <mergeCell ref="A289:A290"/>
    <mergeCell ref="A297:A298"/>
    <mergeCell ref="A291:A292"/>
    <mergeCell ref="A270:A276"/>
    <mergeCell ref="A255:A256"/>
    <mergeCell ref="A215:A216"/>
    <mergeCell ref="A218:A219"/>
    <mergeCell ref="A220:A222"/>
    <mergeCell ref="H328:H329"/>
    <mergeCell ref="E321:F321"/>
    <mergeCell ref="H305:H306"/>
    <mergeCell ref="H354:H355"/>
    <mergeCell ref="H255:H256"/>
    <mergeCell ref="H249:H250"/>
    <mergeCell ref="H251:H253"/>
    <mergeCell ref="H263:H264"/>
    <mergeCell ref="H239:H248"/>
    <mergeCell ref="B225:B226"/>
    <mergeCell ref="A225:A226"/>
    <mergeCell ref="A239:A248"/>
    <mergeCell ref="B239:B248"/>
    <mergeCell ref="H225:H226"/>
    <mergeCell ref="H237:H238"/>
    <mergeCell ref="H229:H236"/>
    <mergeCell ref="A359:A360"/>
    <mergeCell ref="E320:F320"/>
    <mergeCell ref="A328:A329"/>
    <mergeCell ref="H332:H333"/>
    <mergeCell ref="H356:H357"/>
    <mergeCell ref="A354:A355"/>
    <mergeCell ref="B354:B355"/>
    <mergeCell ref="B356:B357"/>
    <mergeCell ref="H344:H345"/>
    <mergeCell ref="A356:A357"/>
    <mergeCell ref="H104:H106"/>
    <mergeCell ref="A107:A109"/>
    <mergeCell ref="A111:A112"/>
    <mergeCell ref="B379:B380"/>
    <mergeCell ref="A282:A284"/>
    <mergeCell ref="B289:B290"/>
    <mergeCell ref="B308:B309"/>
    <mergeCell ref="B295:B296"/>
    <mergeCell ref="B377:B378"/>
    <mergeCell ref="A302:H302"/>
    <mergeCell ref="A65:A66"/>
    <mergeCell ref="A79:A81"/>
    <mergeCell ref="A82:A83"/>
    <mergeCell ref="A77:H77"/>
    <mergeCell ref="E76:F76"/>
    <mergeCell ref="H223:H224"/>
    <mergeCell ref="A113:A114"/>
    <mergeCell ref="H197:H198"/>
    <mergeCell ref="B197:B198"/>
    <mergeCell ref="A197:A198"/>
    <mergeCell ref="H212:H214"/>
    <mergeCell ref="B212:B214"/>
    <mergeCell ref="A212:A214"/>
    <mergeCell ref="B184:B185"/>
    <mergeCell ref="H205:H207"/>
    <mergeCell ref="H291:H292"/>
    <mergeCell ref="H289:H290"/>
    <mergeCell ref="H282:H284"/>
    <mergeCell ref="E301:F301"/>
    <mergeCell ref="B293:B294"/>
    <mergeCell ref="B297:B298"/>
    <mergeCell ref="A316:H316"/>
    <mergeCell ref="A305:A306"/>
    <mergeCell ref="B305:B306"/>
    <mergeCell ref="E314:F314"/>
    <mergeCell ref="A293:A294"/>
    <mergeCell ref="A295:A296"/>
    <mergeCell ref="A308:A309"/>
    <mergeCell ref="H308:H309"/>
    <mergeCell ref="B249:B250"/>
    <mergeCell ref="H220:H222"/>
    <mergeCell ref="A223:A224"/>
    <mergeCell ref="B223:B224"/>
    <mergeCell ref="A249:A250"/>
    <mergeCell ref="B220:B222"/>
    <mergeCell ref="A237:A238"/>
    <mergeCell ref="A229:A236"/>
    <mergeCell ref="B229:B236"/>
    <mergeCell ref="B237:B238"/>
    <mergeCell ref="B186:B187"/>
    <mergeCell ref="E189:F189"/>
    <mergeCell ref="H209:H210"/>
    <mergeCell ref="B215:B216"/>
    <mergeCell ref="B218:B219"/>
    <mergeCell ref="B192:B196"/>
    <mergeCell ref="B209:B210"/>
    <mergeCell ref="H218:H219"/>
    <mergeCell ref="H215:H216"/>
    <mergeCell ref="H411:H412"/>
    <mergeCell ref="H113:H114"/>
    <mergeCell ref="H111:H112"/>
    <mergeCell ref="H107:H109"/>
    <mergeCell ref="H120:H124"/>
    <mergeCell ref="H168:H169"/>
    <mergeCell ref="H160:H163"/>
    <mergeCell ref="H157:H159"/>
    <mergeCell ref="H139:H141"/>
    <mergeCell ref="H186:H187"/>
    <mergeCell ref="H422:H423"/>
    <mergeCell ref="H413:H418"/>
    <mergeCell ref="B17:B19"/>
    <mergeCell ref="B282:B284"/>
    <mergeCell ref="B205:B207"/>
    <mergeCell ref="B268:B269"/>
    <mergeCell ref="B291:B292"/>
    <mergeCell ref="H404:H410"/>
    <mergeCell ref="B411:B412"/>
    <mergeCell ref="B413:B418"/>
    <mergeCell ref="B14:B15"/>
    <mergeCell ref="H14:H15"/>
    <mergeCell ref="A14:A15"/>
    <mergeCell ref="A17:A19"/>
    <mergeCell ref="B8:B9"/>
    <mergeCell ref="A8:A9"/>
    <mergeCell ref="H8:H9"/>
    <mergeCell ref="A11:A13"/>
    <mergeCell ref="B11:B13"/>
    <mergeCell ref="B265:B267"/>
    <mergeCell ref="A174:A176"/>
    <mergeCell ref="B174:B176"/>
    <mergeCell ref="A251:A253"/>
    <mergeCell ref="A190:H190"/>
    <mergeCell ref="B179:B180"/>
    <mergeCell ref="A179:A180"/>
    <mergeCell ref="A184:A185"/>
    <mergeCell ref="A186:A187"/>
    <mergeCell ref="H199:H203"/>
    <mergeCell ref="A205:A207"/>
    <mergeCell ref="B359:B360"/>
    <mergeCell ref="B332:B333"/>
    <mergeCell ref="B344:B345"/>
    <mergeCell ref="B328:B329"/>
    <mergeCell ref="A332:A333"/>
    <mergeCell ref="A257:A258"/>
    <mergeCell ref="A265:A267"/>
    <mergeCell ref="A268:A269"/>
    <mergeCell ref="B263:B264"/>
    <mergeCell ref="H371:H376"/>
    <mergeCell ref="H377:H378"/>
    <mergeCell ref="H379:H380"/>
    <mergeCell ref="E388:F388"/>
    <mergeCell ref="E365:F365"/>
    <mergeCell ref="E364:F364"/>
    <mergeCell ref="A385:A387"/>
    <mergeCell ref="B371:B376"/>
    <mergeCell ref="A371:A376"/>
    <mergeCell ref="A369:A370"/>
    <mergeCell ref="B369:B370"/>
    <mergeCell ref="A382:A384"/>
    <mergeCell ref="A377:A378"/>
    <mergeCell ref="A379:A380"/>
    <mergeCell ref="H419:H421"/>
    <mergeCell ref="A419:A421"/>
    <mergeCell ref="A413:A418"/>
    <mergeCell ref="A344:A345"/>
    <mergeCell ref="B419:B421"/>
    <mergeCell ref="H369:H370"/>
    <mergeCell ref="H359:H360"/>
    <mergeCell ref="E347:F347"/>
    <mergeCell ref="E389:F389"/>
    <mergeCell ref="A366:H366"/>
    <mergeCell ref="A115:A118"/>
    <mergeCell ref="A160:A163"/>
    <mergeCell ref="A132:A134"/>
    <mergeCell ref="A157:A159"/>
    <mergeCell ref="A147:A149"/>
    <mergeCell ref="A135:A136"/>
    <mergeCell ref="A139:A141"/>
    <mergeCell ref="A120:A124"/>
    <mergeCell ref="H147:H149"/>
    <mergeCell ref="A168:A169"/>
    <mergeCell ref="A145:A146"/>
    <mergeCell ref="A125:A127"/>
    <mergeCell ref="B135:B136"/>
    <mergeCell ref="B132:B134"/>
    <mergeCell ref="A155:H155"/>
    <mergeCell ref="A130:H130"/>
    <mergeCell ref="H145:H146"/>
    <mergeCell ref="E129:F129"/>
    <mergeCell ref="B113:B114"/>
    <mergeCell ref="B111:B112"/>
    <mergeCell ref="B160:B163"/>
    <mergeCell ref="E153:F153"/>
    <mergeCell ref="B157:B159"/>
    <mergeCell ref="B139:B141"/>
    <mergeCell ref="B145:B146"/>
    <mergeCell ref="H92:H99"/>
    <mergeCell ref="H87:H89"/>
    <mergeCell ref="H79:H81"/>
    <mergeCell ref="H84:H86"/>
    <mergeCell ref="H82:H83"/>
    <mergeCell ref="A451:B451"/>
    <mergeCell ref="H135:H136"/>
    <mergeCell ref="H115:H118"/>
    <mergeCell ref="H57:H58"/>
    <mergeCell ref="H70:H74"/>
    <mergeCell ref="H125:H127"/>
    <mergeCell ref="H90:H91"/>
    <mergeCell ref="H65:H66"/>
    <mergeCell ref="H132:H134"/>
    <mergeCell ref="B104:B106"/>
    <mergeCell ref="A402:H402"/>
    <mergeCell ref="B382:B384"/>
    <mergeCell ref="B385:B387"/>
    <mergeCell ref="E396:F396"/>
    <mergeCell ref="A390:H390"/>
    <mergeCell ref="E401:F401"/>
    <mergeCell ref="H382:H384"/>
    <mergeCell ref="H385:H387"/>
    <mergeCell ref="A397:H397"/>
    <mergeCell ref="A467:B467"/>
    <mergeCell ref="A461:B461"/>
    <mergeCell ref="A462:B462"/>
    <mergeCell ref="A463:B463"/>
    <mergeCell ref="A464:B464"/>
    <mergeCell ref="A466:B466"/>
    <mergeCell ref="A465:B465"/>
    <mergeCell ref="A1:H1"/>
    <mergeCell ref="A322:H322"/>
    <mergeCell ref="E260:F260"/>
    <mergeCell ref="A2:H2"/>
    <mergeCell ref="A33:A34"/>
    <mergeCell ref="H11:H13"/>
    <mergeCell ref="E44:F44"/>
    <mergeCell ref="H36:H39"/>
    <mergeCell ref="H17:H19"/>
    <mergeCell ref="A29:A31"/>
    <mergeCell ref="A460:B460"/>
    <mergeCell ref="A459:B459"/>
    <mergeCell ref="A457:B457"/>
    <mergeCell ref="A452:B452"/>
    <mergeCell ref="A453:B453"/>
    <mergeCell ref="A458:B458"/>
    <mergeCell ref="A455:B455"/>
    <mergeCell ref="A454:B454"/>
    <mergeCell ref="A456:B456"/>
    <mergeCell ref="A36:A39"/>
    <mergeCell ref="A40:A41"/>
    <mergeCell ref="H54:H55"/>
    <mergeCell ref="H40:H41"/>
    <mergeCell ref="B48:B51"/>
    <mergeCell ref="B54:B55"/>
    <mergeCell ref="B40:B41"/>
    <mergeCell ref="B36:B39"/>
    <mergeCell ref="E45:F45"/>
    <mergeCell ref="A54:A55"/>
    <mergeCell ref="H22:H28"/>
    <mergeCell ref="H29:H31"/>
    <mergeCell ref="H33:H34"/>
    <mergeCell ref="H48:H51"/>
    <mergeCell ref="E447:F447"/>
    <mergeCell ref="E315:F315"/>
    <mergeCell ref="A20:A21"/>
    <mergeCell ref="A22:A28"/>
    <mergeCell ref="B29:B31"/>
    <mergeCell ref="B33:B34"/>
    <mergeCell ref="B57:B58"/>
    <mergeCell ref="A46:H46"/>
    <mergeCell ref="A48:A51"/>
    <mergeCell ref="H20:H21"/>
    <mergeCell ref="B426:B427"/>
    <mergeCell ref="B404:B410"/>
    <mergeCell ref="B424:B425"/>
    <mergeCell ref="A428:A434"/>
    <mergeCell ref="A404:A410"/>
    <mergeCell ref="B422:B423"/>
    <mergeCell ref="A426:A427"/>
    <mergeCell ref="A424:A425"/>
    <mergeCell ref="A411:A412"/>
    <mergeCell ref="A450:B450"/>
    <mergeCell ref="A449:D449"/>
    <mergeCell ref="B428:B434"/>
    <mergeCell ref="A435:A438"/>
    <mergeCell ref="B435:B438"/>
    <mergeCell ref="B22:B28"/>
    <mergeCell ref="B20:B21"/>
    <mergeCell ref="A348:H348"/>
    <mergeCell ref="H184:H185"/>
    <mergeCell ref="H277:H281"/>
    <mergeCell ref="H297:H298"/>
    <mergeCell ref="H295:H296"/>
    <mergeCell ref="H265:H267"/>
    <mergeCell ref="H293:H294"/>
    <mergeCell ref="H192:H196"/>
    <mergeCell ref="H174:H176"/>
    <mergeCell ref="B147:B149"/>
    <mergeCell ref="B277:B281"/>
    <mergeCell ref="A261:H261"/>
    <mergeCell ref="H257:H258"/>
    <mergeCell ref="B257:B258"/>
    <mergeCell ref="A277:A281"/>
    <mergeCell ref="H268:H269"/>
    <mergeCell ref="H270:H276"/>
    <mergeCell ref="E154:F154"/>
    <mergeCell ref="B270:B276"/>
    <mergeCell ref="B255:B256"/>
    <mergeCell ref="B251:B253"/>
    <mergeCell ref="B70:B74"/>
    <mergeCell ref="B199:B203"/>
    <mergeCell ref="B79:B81"/>
    <mergeCell ref="B84:B86"/>
    <mergeCell ref="B92:B99"/>
    <mergeCell ref="B87:B89"/>
    <mergeCell ref="B82:B83"/>
    <mergeCell ref="H60:H61"/>
    <mergeCell ref="B65:B66"/>
    <mergeCell ref="A192:A196"/>
    <mergeCell ref="A199:A203"/>
    <mergeCell ref="B115:B118"/>
    <mergeCell ref="B107:B109"/>
    <mergeCell ref="B125:B127"/>
    <mergeCell ref="B120:B124"/>
    <mergeCell ref="B168:B169"/>
    <mergeCell ref="H179:H180"/>
    <mergeCell ref="A57:A58"/>
    <mergeCell ref="A60:A61"/>
    <mergeCell ref="A104:A106"/>
    <mergeCell ref="B60:B61"/>
    <mergeCell ref="A90:A91"/>
    <mergeCell ref="A84:A86"/>
    <mergeCell ref="A92:A99"/>
    <mergeCell ref="B90:B91"/>
    <mergeCell ref="A70:A74"/>
    <mergeCell ref="A87:A89"/>
  </mergeCells>
  <hyperlinks>
    <hyperlink ref="C442" r:id="rId1" display="http://www.baidu.com/link?url=jWzL5jQAPW2J_5SxyflUGivKMWVwugAwE2UianPgGbBRPj1aKXSKpznLRXKxuAgKg2Vu7f2bdsFB8ZXvEKczptzpw6tAateWggxScvm39oXOfZa--FWeeECxTIRyOeQ8KGvRvORv0soTlEWg49NylqVvIsbhNPK07LQ3xdBBZejX-rG9omPCE9Nwg0sz91skP9rqj8Qssz2U1-AQQMw9X-DroUp9PMexSSMePME9XT6fMMiQAx6J_RRpsIub1G9SJZzbMpYtJk1ka8LzBpvM4cjsMgzoS87rM7SX605G5svDLUV4FcdzOPyswWqI6fV49jdqHopbnP7J20vzX0N9VOFVnpuCnStDFc3_UwbMBqnfJeXA2Fi85f-G9kEbno1L_vPNWmfLc-hmiLG3_znv3ty4N2ve7GdtNFMPz01q0KNzPoe_yPM4GsaukR5sapoX"/>
    <hyperlink ref="C443" r:id="rId2" display="http://www.baidu.com/link?url=-Jv7Qvwh7D3x6-O_dOBemUW9l_fHfSqCPgvf2qRowX0fQyeYK1YDLeeF64pNLFEMH0TAMl8Jo-7GLG92V3ZtGohveVQZw8SwUYouLdERWqO"/>
    <hyperlink ref="C246" r:id="rId3" display="含氟、硅丙烯酸酯改性水性聚氨酯乳液的制备与性能研究"/>
  </hyperlinks>
  <printOptions/>
  <pageMargins left="0.75" right="0.75" top="1" bottom="1" header="0.5" footer="0.5"/>
  <pageSetup horizontalDpi="600" verticalDpi="600" orientation="landscape" paperSize="9" r:id="rId4"/>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NTKO</cp:lastModifiedBy>
  <cp:lastPrinted>2017-03-08T03:10:45Z</cp:lastPrinted>
  <dcterms:created xsi:type="dcterms:W3CDTF">2011-12-26T00:48:31Z</dcterms:created>
  <dcterms:modified xsi:type="dcterms:W3CDTF">2017-03-28T07:09:51Z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